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MARZO 2022\"/>
    </mc:Choice>
  </mc:AlternateContent>
  <xr:revisionPtr revIDLastSave="0" documentId="8_{CF84EC7C-D09D-4A84-8D8D-03FCC60EEF89}" xr6:coauthVersionLast="47" xr6:coauthVersionMax="47" xr10:uidLastSave="{00000000-0000-0000-0000-000000000000}"/>
  <bookViews>
    <workbookView xWindow="-120" yWindow="-120" windowWidth="29040" windowHeight="16440" firstSheet="1" activeTab="1" xr2:uid="{D90A5101-4B3F-43EA-95D7-A60DFFBF27A8}"/>
  </bookViews>
  <sheets>
    <sheet name="Hoja2" sheetId="2" state="hidden" r:id="rId1"/>
    <sheet name="VIATICOS MARZO 2022" sheetId="1" r:id="rId2"/>
  </sheets>
  <definedNames>
    <definedName name="Print_Titles" localSheetId="1">'VIATICOS MARZO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1" i="1"/>
  <c r="P21" i="1"/>
  <c r="Q21" i="1"/>
  <c r="I20" i="1"/>
  <c r="J20" i="1"/>
  <c r="P20" i="1"/>
  <c r="Q20" i="1"/>
  <c r="I19" i="1"/>
  <c r="J19" i="1"/>
  <c r="P19" i="1"/>
  <c r="Q19" i="1"/>
  <c r="I18" i="1"/>
  <c r="J18" i="1"/>
  <c r="P18" i="1"/>
  <c r="Q18" i="1"/>
  <c r="I17" i="1"/>
  <c r="J17" i="1"/>
  <c r="P17" i="1"/>
  <c r="Q17" i="1"/>
  <c r="I16" i="1"/>
  <c r="J16" i="1"/>
  <c r="P16" i="1"/>
  <c r="Q16" i="1"/>
  <c r="I15" i="1"/>
  <c r="J15" i="1"/>
  <c r="P15" i="1"/>
  <c r="Q15" i="1"/>
  <c r="I14" i="1"/>
  <c r="J14" i="1"/>
  <c r="P14" i="1"/>
  <c r="Q14" i="1"/>
  <c r="I13" i="1"/>
  <c r="J13" i="1"/>
  <c r="P13" i="1"/>
  <c r="Q13" i="1"/>
  <c r="J12" i="1"/>
  <c r="I12" i="1"/>
  <c r="P12" i="1"/>
  <c r="Q12" i="1"/>
  <c r="I11" i="1"/>
  <c r="J11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</calcChain>
</file>

<file path=xl/sharedStrings.xml><?xml version="1.0" encoding="utf-8"?>
<sst xmlns="http://schemas.openxmlformats.org/spreadsheetml/2006/main" count="205" uniqueCount="98">
  <si>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</si>
  <si>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</si>
  <si>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</si>
  <si>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</si>
  <si>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</si>
  <si>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</si>
  <si>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</si>
  <si>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</si>
  <si>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</si>
  <si>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</si>
  <si>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</si>
  <si>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</si>
  <si>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</si>
  <si>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</si>
  <si>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</si>
  <si>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</si>
  <si>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</si>
  <si>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</si>
  <si>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</si>
  <si>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</si>
  <si>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</si>
  <si>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</si>
  <si>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</si>
  <si>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</si>
  <si>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</si>
  <si>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</si>
  <si>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</si>
  <si>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</si>
  <si>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</si>
  <si>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</si>
  <si>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</si>
  <si>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</si>
  <si>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</si>
  <si>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</si>
  <si>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</si>
  <si>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</si>
  <si>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</si>
  <si>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</si>
  <si>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</si>
  <si>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</si>
  <si>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</si>
  <si>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</si>
  <si>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</si>
  <si>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</si>
  <si>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</si>
  <si>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</si>
  <si>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</si>
  <si>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</si>
  <si>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</si>
  <si>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</si>
  <si>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</si>
  <si>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</si>
  <si>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</si>
  <si>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</si>
  <si>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</si>
  <si>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</si>
  <si>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</si>
  <si>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</si>
  <si>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</si>
  <si>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</si>
  <si>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</si>
  <si>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</si>
  <si>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</si>
  <si>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</si>
  <si>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</si>
  <si>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</si>
  <si>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</si>
  <si>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</si>
  <si>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</si>
  <si>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</si>
  <si>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</si>
  <si>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</si>
  <si>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</si>
  <si>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</si>
  <si>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</si>
  <si>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</si>
  <si>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</si>
  <si>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</si>
  <si>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</si>
  <si>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</si>
  <si>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</si>
  <si>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</si>
  <si>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</si>
  <si>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PETEN</t>
  </si>
  <si>
    <t>CHIMALTENANGO, EL PROGRESO, SANTA ROSA, ESCUINTLA Y CHIMALTENANGO.</t>
  </si>
  <si>
    <t>DARLY MADELEYNE MAAZ POP</t>
  </si>
  <si>
    <t>JEFE DE ASESORIA JURIDICA</t>
  </si>
  <si>
    <t>5198312-5</t>
  </si>
  <si>
    <t>SANARATE EL PROGRESO</t>
  </si>
  <si>
    <t>CITACION OFICIAL URGENTE AL JUZGADO DE PAZ</t>
  </si>
  <si>
    <t>ANA LUCIA TELLEZ RIMOLA</t>
  </si>
  <si>
    <t>SUBDIRECTORA</t>
  </si>
  <si>
    <t>6421860-0</t>
  </si>
  <si>
    <t>JALAPA</t>
  </si>
  <si>
    <t>REUNION DE TRABAJO CON REPRESENTANTES DE TRANSPORTISTAS Y COCODE.</t>
  </si>
  <si>
    <t>ESCUINTLA, CHIMALTENANGO, EL PROGRESO, SANTA ROSA Y ESCUINTLA</t>
  </si>
  <si>
    <t>EL PROGRESO, SANTA ROSA, ESCUINTLA, CHIMALTENANGO, Y EL PROGRESO</t>
  </si>
  <si>
    <t>SANTA ROSA, ESCUINTLA, CHIMALTENANGO, EL PROGRESO Y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</si>
</sst>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MARZO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9"/>
  <sheetViews>
    <sheetView workbookViewId="0">
      <selection activeCell="A30" sqref="A3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85</v>
      </c>
      <c r="B28" t="s">
        <v>86</v>
      </c>
      <c r="C28" t="s">
        <v>14</v>
      </c>
      <c r="D28">
        <v>10000</v>
      </c>
      <c r="E28" t="s">
        <v>87</v>
      </c>
    </row>
    <row r="29" spans="1:5" x14ac:dyDescent="0.25">
      <c r="A29" t="s">
        <v>90</v>
      </c>
      <c r="B29" t="s">
        <v>91</v>
      </c>
      <c r="C29" t="s">
        <v>14</v>
      </c>
      <c r="D29">
        <v>15500</v>
      </c>
      <c r="E29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85" zoomScaleNormal="85" workbookViewId="0">
      <selection activeCell="E22" sqref="E22"/>
    </sheetView>
  </sheetViews>
  <sheetFormatPr baseColWidth="10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2" t="s">
        <v>0</v>
      </c>
      <c r="B6" s="13" t="s">
        <v>11</v>
      </c>
      <c r="C6" s="14"/>
      <c r="D6" s="15"/>
      <c r="E6" s="13" t="s">
        <v>12</v>
      </c>
      <c r="F6" s="14"/>
      <c r="G6" s="15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3" t="s">
        <v>11</v>
      </c>
      <c r="Q6" s="14"/>
      <c r="R6" s="15"/>
      <c r="S6" s="4" t="s">
        <v>9</v>
      </c>
      <c r="T6" s="5" t="s">
        <v>10</v>
      </c>
    </row>
    <row r="7" spans="1:20" ht="36.75" customHeight="1" x14ac:dyDescent="0.25">
      <c r="A7" s="6">
        <v>77</v>
      </c>
      <c r="B7" s="6">
        <v>10</v>
      </c>
      <c r="C7" s="6">
        <v>3</v>
      </c>
      <c r="D7" s="6">
        <v>2022</v>
      </c>
      <c r="E7" s="6">
        <v>20</v>
      </c>
      <c r="F7" s="6">
        <v>2</v>
      </c>
      <c r="G7" s="6">
        <v>2022</v>
      </c>
      <c r="H7" s="6" t="s">
        <v>31</v>
      </c>
      <c r="I7" s="12" t="str">
        <f>_xlfn.XLOOKUP(H7,Hoja2!$A$1:$A$27,Hoja2!$E$1:$E$27," ")</f>
        <v>2624762-3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83</v>
      </c>
      <c r="N7" s="6">
        <v>3</v>
      </c>
      <c r="O7" s="9">
        <v>840</v>
      </c>
      <c r="P7" s="6">
        <f>B7</f>
        <v>10</v>
      </c>
      <c r="Q7" s="6">
        <f>C7</f>
        <v>3</v>
      </c>
      <c r="R7" s="6">
        <v>2022</v>
      </c>
      <c r="S7" s="10" t="s">
        <v>82</v>
      </c>
    </row>
    <row r="8" spans="1:20" ht="36.75" customHeight="1" x14ac:dyDescent="0.25">
      <c r="A8" s="6">
        <v>77</v>
      </c>
      <c r="B8" s="6">
        <v>10</v>
      </c>
      <c r="C8" s="6">
        <v>3</v>
      </c>
      <c r="D8" s="6">
        <v>2022</v>
      </c>
      <c r="E8" s="6">
        <v>20</v>
      </c>
      <c r="F8" s="6">
        <v>2</v>
      </c>
      <c r="G8" s="6">
        <v>2022</v>
      </c>
      <c r="H8" s="6" t="s">
        <v>37</v>
      </c>
      <c r="I8" s="12" t="str">
        <f>_xlfn.XLOOKUP(H8,Hoja2!$A$1:$A$27,Hoja2!$E$1:$E$27," ")</f>
        <v>4299994-4</v>
      </c>
      <c r="J8" s="17" t="str">
        <f>_xlfn.XLOOKUP(H8,Hoja2!$A$1:$A$27,Hoja2!$B$1:$B$27," ")</f>
        <v>JEFE DEL DEPARTAMENTO DE RECURSOS HUMANOS</v>
      </c>
      <c r="K8" s="6" t="s">
        <v>80</v>
      </c>
      <c r="L8" s="7" t="s">
        <v>81</v>
      </c>
      <c r="M8" s="8" t="s">
        <v>83</v>
      </c>
      <c r="N8" s="6">
        <v>2</v>
      </c>
      <c r="O8" s="9">
        <v>420</v>
      </c>
      <c r="P8" s="6">
        <f>B8</f>
        <v>10</v>
      </c>
      <c r="Q8" s="6">
        <f>C8</f>
        <v>3</v>
      </c>
      <c r="R8" s="6">
        <v>2022</v>
      </c>
      <c r="S8" s="10" t="s">
        <v>82</v>
      </c>
    </row>
    <row r="9" spans="1:20" ht="36.75" customHeight="1" x14ac:dyDescent="0.25">
      <c r="A9" s="6">
        <v>77</v>
      </c>
      <c r="B9" s="6">
        <v>10</v>
      </c>
      <c r="C9" s="6">
        <v>3</v>
      </c>
      <c r="D9" s="6">
        <v>2022</v>
      </c>
      <c r="E9" s="6">
        <v>7</v>
      </c>
      <c r="F9" s="6">
        <v>2</v>
      </c>
      <c r="G9" s="6">
        <v>2022</v>
      </c>
      <c r="H9" s="6" t="s">
        <v>33</v>
      </c>
      <c r="I9" s="12" t="str">
        <f>_xlfn.XLOOKUP(H9,Hoja2!$A$1:$A$27,Hoja2!$E$1:$E$27," ")</f>
        <v>4789622-1</v>
      </c>
      <c r="J9" s="17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8" t="s">
        <v>84</v>
      </c>
      <c r="N9" s="6">
        <v>5</v>
      </c>
      <c r="O9" s="9">
        <v>735</v>
      </c>
      <c r="P9" s="6">
        <f>B9</f>
        <v>10</v>
      </c>
      <c r="Q9" s="6">
        <f>C9</f>
        <v>3</v>
      </c>
      <c r="R9" s="6">
        <v>2022</v>
      </c>
      <c r="S9" s="10" t="s">
        <v>82</v>
      </c>
    </row>
    <row r="10" spans="1:20" ht="36.75" customHeight="1" x14ac:dyDescent="0.25">
      <c r="A10" s="6">
        <v>77</v>
      </c>
      <c r="B10" s="6">
        <v>10</v>
      </c>
      <c r="C10" s="6">
        <v>3</v>
      </c>
      <c r="D10" s="6">
        <v>2022</v>
      </c>
      <c r="E10" s="6">
        <v>20</v>
      </c>
      <c r="F10" s="6">
        <v>2</v>
      </c>
      <c r="G10" s="6">
        <v>2022</v>
      </c>
      <c r="H10" s="6" t="s">
        <v>33</v>
      </c>
      <c r="I10" s="12" t="str">
        <f>_xlfn.XLOOKUP(H10,Hoja2!$A$1:$A$27,Hoja2!$E$1:$E$27," ")</f>
        <v>4789622-1</v>
      </c>
      <c r="J10" s="17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8" t="s">
        <v>83</v>
      </c>
      <c r="N10" s="6">
        <v>3</v>
      </c>
      <c r="O10" s="9">
        <v>840</v>
      </c>
      <c r="P10" s="6">
        <f>B10</f>
        <v>10</v>
      </c>
      <c r="Q10" s="6">
        <f>C10</f>
        <v>3</v>
      </c>
      <c r="R10" s="6">
        <v>2022</v>
      </c>
      <c r="S10" s="10" t="s">
        <v>82</v>
      </c>
    </row>
    <row r="11" spans="1:20" ht="36.75" customHeight="1" x14ac:dyDescent="0.25">
      <c r="A11" s="6">
        <v>77</v>
      </c>
      <c r="B11" s="6">
        <v>10</v>
      </c>
      <c r="C11" s="6">
        <v>3</v>
      </c>
      <c r="D11" s="6">
        <v>2022</v>
      </c>
      <c r="E11" s="6">
        <v>7</v>
      </c>
      <c r="F11" s="6">
        <v>2</v>
      </c>
      <c r="G11" s="6">
        <v>2022</v>
      </c>
      <c r="H11" s="6" t="s">
        <v>24</v>
      </c>
      <c r="I11" s="12" t="str">
        <f>_xlfn.XLOOKUP(H11,Hoja2!$A$1:$A$27,Hoja2!$E$1:$E$27," ")</f>
        <v>513628-8</v>
      </c>
      <c r="J11" s="17" t="str">
        <f>_xlfn.XLOOKUP(H11,Hoja2!$A$1:$A$27,Hoja2!$B$1:$B$27," ")</f>
        <v>JEFE DEPARTAMENTO DE CONTROL</v>
      </c>
      <c r="K11" s="6" t="s">
        <v>80</v>
      </c>
      <c r="L11" s="7" t="s">
        <v>81</v>
      </c>
      <c r="M11" s="18" t="s">
        <v>84</v>
      </c>
      <c r="N11" s="6">
        <v>5</v>
      </c>
      <c r="O11" s="9">
        <v>735</v>
      </c>
      <c r="P11" s="6">
        <f>B11</f>
        <v>10</v>
      </c>
      <c r="Q11" s="6">
        <f>C11</f>
        <v>3</v>
      </c>
      <c r="R11" s="6">
        <v>2022</v>
      </c>
      <c r="S11" s="10" t="s">
        <v>82</v>
      </c>
    </row>
    <row r="12" spans="1:20" ht="36.75" customHeight="1" x14ac:dyDescent="0.25">
      <c r="A12" s="6">
        <v>77</v>
      </c>
      <c r="B12" s="6">
        <v>10</v>
      </c>
      <c r="C12" s="6">
        <v>3</v>
      </c>
      <c r="D12" s="6">
        <v>2022</v>
      </c>
      <c r="E12" s="6">
        <v>7</v>
      </c>
      <c r="F12" s="6">
        <v>2</v>
      </c>
      <c r="G12" s="6">
        <v>2022</v>
      </c>
      <c r="H12" s="6" t="s">
        <v>85</v>
      </c>
      <c r="I12" s="12" t="str">
        <f>_xlfn.XLOOKUP(H12,Hoja2!$A$1:$A$30,Hoja2!$E$1:$E$30," ")</f>
        <v>5198312-5</v>
      </c>
      <c r="J12" s="17" t="str">
        <f>_xlfn.XLOOKUP(H12,Hoja2!$A$1:$A$30,Hoja2!$B$1:$B$30," ")</f>
        <v>JEFE DE ASESORIA JURIDICA</v>
      </c>
      <c r="K12" s="6" t="s">
        <v>80</v>
      </c>
      <c r="L12" s="7" t="s">
        <v>81</v>
      </c>
      <c r="M12" s="18" t="s">
        <v>88</v>
      </c>
      <c r="N12" s="6">
        <v>1</v>
      </c>
      <c r="O12" s="9">
        <v>147</v>
      </c>
      <c r="P12" s="6">
        <f>B12</f>
        <v>10</v>
      </c>
      <c r="Q12" s="6">
        <f>C12</f>
        <v>3</v>
      </c>
      <c r="R12" s="6">
        <v>2022</v>
      </c>
      <c r="S12" s="10" t="s">
        <v>89</v>
      </c>
    </row>
    <row r="13" spans="1:20" ht="36.75" customHeight="1" x14ac:dyDescent="0.25">
      <c r="A13" s="6">
        <v>77</v>
      </c>
      <c r="B13" s="6">
        <v>10</v>
      </c>
      <c r="C13" s="6">
        <v>3</v>
      </c>
      <c r="D13" s="6">
        <v>2022</v>
      </c>
      <c r="E13" s="6">
        <v>22</v>
      </c>
      <c r="F13" s="6">
        <v>2</v>
      </c>
      <c r="G13" s="6">
        <v>2022</v>
      </c>
      <c r="H13" s="6" t="s">
        <v>90</v>
      </c>
      <c r="I13" s="12" t="str">
        <f>_xlfn.XLOOKUP(H13,Hoja2!$A$1:$A$30,Hoja2!$E$1:$E$30," ")</f>
        <v>6421860-0</v>
      </c>
      <c r="J13" s="17" t="str">
        <f>_xlfn.XLOOKUP(H13,Hoja2!$A$1:$A$30,Hoja2!$B$1:$B$30," ")</f>
        <v>SUBDIRECTORA</v>
      </c>
      <c r="K13" s="6" t="s">
        <v>80</v>
      </c>
      <c r="L13" s="7" t="s">
        <v>81</v>
      </c>
      <c r="M13" s="18" t="s">
        <v>93</v>
      </c>
      <c r="N13" s="6">
        <v>1</v>
      </c>
      <c r="O13" s="9">
        <v>147</v>
      </c>
      <c r="P13" s="6">
        <f>B13</f>
        <v>10</v>
      </c>
      <c r="Q13" s="6">
        <f>C13</f>
        <v>3</v>
      </c>
      <c r="R13" s="6">
        <v>2022</v>
      </c>
      <c r="S13" s="10" t="s">
        <v>94</v>
      </c>
    </row>
    <row r="14" spans="1:20" ht="36.75" customHeight="1" x14ac:dyDescent="0.25">
      <c r="A14" s="6">
        <v>77</v>
      </c>
      <c r="B14" s="6">
        <v>10</v>
      </c>
      <c r="C14" s="6">
        <v>3</v>
      </c>
      <c r="D14" s="6">
        <v>2022</v>
      </c>
      <c r="E14" s="6">
        <v>7</v>
      </c>
      <c r="F14" s="6">
        <v>2</v>
      </c>
      <c r="G14" s="6">
        <v>2022</v>
      </c>
      <c r="H14" s="7" t="s">
        <v>22</v>
      </c>
      <c r="I14" s="12" t="str">
        <f>_xlfn.XLOOKUP(H14,Hoja2!$A$1:$A$30,Hoja2!$E$1:$E$30," ")</f>
        <v>741500-1</v>
      </c>
      <c r="J14" s="17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8" t="s">
        <v>95</v>
      </c>
      <c r="N14" s="6">
        <v>5</v>
      </c>
      <c r="O14" s="9">
        <v>735</v>
      </c>
      <c r="P14" s="6">
        <f>B14</f>
        <v>10</v>
      </c>
      <c r="Q14" s="6">
        <f>C14</f>
        <v>3</v>
      </c>
      <c r="R14" s="6">
        <v>2022</v>
      </c>
      <c r="S14" s="10" t="s">
        <v>82</v>
      </c>
    </row>
    <row r="15" spans="1:20" ht="36.75" customHeight="1" x14ac:dyDescent="0.25">
      <c r="A15" s="6">
        <v>77</v>
      </c>
      <c r="B15" s="6">
        <v>10</v>
      </c>
      <c r="C15" s="6">
        <v>3</v>
      </c>
      <c r="D15" s="6">
        <v>2022</v>
      </c>
      <c r="E15" s="6">
        <v>20</v>
      </c>
      <c r="F15" s="6">
        <v>2</v>
      </c>
      <c r="G15" s="6">
        <v>2022</v>
      </c>
      <c r="H15" s="7" t="s">
        <v>22</v>
      </c>
      <c r="I15" s="12" t="str">
        <f>_xlfn.XLOOKUP(H15,Hoja2!$A$1:$A$30,Hoja2!$E$1:$E$30," ")</f>
        <v>741500-1</v>
      </c>
      <c r="J15" s="17" t="str">
        <f>_xlfn.XLOOKUP(H15,Hoja2!$A$1:$A$30,Hoja2!$B$1:$B$30," ")</f>
        <v>INSPECTOR DE DEPARTAMENTO DE CONTROL</v>
      </c>
      <c r="K15" s="6" t="s">
        <v>80</v>
      </c>
      <c r="L15" s="7" t="s">
        <v>81</v>
      </c>
      <c r="M15" s="18" t="s">
        <v>83</v>
      </c>
      <c r="N15" s="6">
        <v>3</v>
      </c>
      <c r="O15" s="9">
        <v>840</v>
      </c>
      <c r="P15" s="6">
        <f>B15</f>
        <v>10</v>
      </c>
      <c r="Q15" s="6">
        <f>C15</f>
        <v>3</v>
      </c>
      <c r="R15" s="6">
        <v>2022</v>
      </c>
      <c r="S15" s="10" t="s">
        <v>82</v>
      </c>
    </row>
    <row r="16" spans="1:20" ht="36.75" customHeight="1" x14ac:dyDescent="0.25">
      <c r="A16" s="6">
        <v>77</v>
      </c>
      <c r="B16" s="6">
        <v>10</v>
      </c>
      <c r="C16" s="6">
        <v>3</v>
      </c>
      <c r="D16" s="6">
        <v>2022</v>
      </c>
      <c r="E16" s="6">
        <v>7</v>
      </c>
      <c r="F16" s="6">
        <v>2</v>
      </c>
      <c r="G16" s="6">
        <v>2022</v>
      </c>
      <c r="H16" s="7" t="s">
        <v>20</v>
      </c>
      <c r="I16" s="12" t="str">
        <f>_xlfn.XLOOKUP(H16,Hoja2!$A$1:$A$30,Hoja2!$E$1:$E$30," ")</f>
        <v>811468-4</v>
      </c>
      <c r="J16" s="17" t="str">
        <f>_xlfn.XLOOKUP(H16,Hoja2!$A$1:$A$30,Hoja2!$B$1:$B$30," ")</f>
        <v>INSPECTOR DE DEPARTAMENTO DE CONTROL</v>
      </c>
      <c r="K16" s="6" t="s">
        <v>80</v>
      </c>
      <c r="L16" s="7" t="s">
        <v>81</v>
      </c>
      <c r="M16" s="18" t="s">
        <v>96</v>
      </c>
      <c r="N16" s="6">
        <v>5</v>
      </c>
      <c r="O16" s="9">
        <v>735</v>
      </c>
      <c r="P16" s="6">
        <f>B16</f>
        <v>10</v>
      </c>
      <c r="Q16" s="6">
        <f>C16</f>
        <v>3</v>
      </c>
      <c r="R16" s="6">
        <v>2022</v>
      </c>
      <c r="S16" s="10" t="s">
        <v>82</v>
      </c>
    </row>
    <row r="17" spans="1:19" ht="36.75" customHeight="1" x14ac:dyDescent="0.25">
      <c r="A17" s="6">
        <v>77</v>
      </c>
      <c r="B17" s="6">
        <v>10</v>
      </c>
      <c r="C17" s="6">
        <v>3</v>
      </c>
      <c r="D17" s="6">
        <v>2022</v>
      </c>
      <c r="E17" s="6">
        <v>20</v>
      </c>
      <c r="F17" s="6">
        <v>2</v>
      </c>
      <c r="G17" s="6">
        <v>2022</v>
      </c>
      <c r="H17" s="7" t="s">
        <v>20</v>
      </c>
      <c r="I17" s="12" t="str">
        <f>_xlfn.XLOOKUP(H17,Hoja2!$A$1:$A$30,Hoja2!$E$1:$E$30," ")</f>
        <v>811468-4</v>
      </c>
      <c r="J17" s="17" t="str">
        <f>_xlfn.XLOOKUP(H17,Hoja2!$A$1:$A$30,Hoja2!$B$1:$B$30," ")</f>
        <v>INSPECTOR DE DEPARTAMENTO DE CONTROL</v>
      </c>
      <c r="K17" s="6" t="s">
        <v>80</v>
      </c>
      <c r="L17" s="7" t="s">
        <v>81</v>
      </c>
      <c r="M17" s="18" t="s">
        <v>83</v>
      </c>
      <c r="N17" s="6">
        <v>3</v>
      </c>
      <c r="O17" s="9">
        <v>840</v>
      </c>
      <c r="P17" s="6">
        <f>B17</f>
        <v>10</v>
      </c>
      <c r="Q17" s="6">
        <f>C17</f>
        <v>3</v>
      </c>
      <c r="R17" s="6">
        <v>2022</v>
      </c>
      <c r="S17" s="10" t="s">
        <v>82</v>
      </c>
    </row>
    <row r="18" spans="1:19" ht="36.75" customHeight="1" x14ac:dyDescent="0.25">
      <c r="A18" s="6">
        <v>78</v>
      </c>
      <c r="B18" s="6">
        <v>10</v>
      </c>
      <c r="C18" s="6">
        <v>3</v>
      </c>
      <c r="D18" s="6">
        <v>2022</v>
      </c>
      <c r="E18" s="6">
        <v>7</v>
      </c>
      <c r="F18" s="6">
        <v>2</v>
      </c>
      <c r="G18" s="6">
        <v>2022</v>
      </c>
      <c r="H18" s="7" t="s">
        <v>15</v>
      </c>
      <c r="I18" s="12" t="str">
        <f>_xlfn.XLOOKUP(H18,Hoja2!$A$1:$A$30,Hoja2!$E$1:$E$30," ")</f>
        <v>665235-2</v>
      </c>
      <c r="J18" s="17" t="str">
        <f>_xlfn.XLOOKUP(H18,Hoja2!$A$1:$A$30,Hoja2!$B$1:$B$30," ")</f>
        <v>INSPECTOR DE DEPARTAMENTO DE CONTROL</v>
      </c>
      <c r="K18" s="6" t="s">
        <v>80</v>
      </c>
      <c r="L18" s="7" t="s">
        <v>81</v>
      </c>
      <c r="M18" s="18" t="s">
        <v>97</v>
      </c>
      <c r="N18" s="6">
        <v>5</v>
      </c>
      <c r="O18" s="9">
        <v>735</v>
      </c>
      <c r="P18" s="6">
        <f>B18</f>
        <v>10</v>
      </c>
      <c r="Q18" s="6">
        <f>C18</f>
        <v>3</v>
      </c>
      <c r="R18" s="6">
        <v>2022</v>
      </c>
      <c r="S18" s="10" t="s">
        <v>82</v>
      </c>
    </row>
    <row r="19" spans="1:19" ht="36.75" customHeight="1" x14ac:dyDescent="0.25">
      <c r="A19" s="6">
        <v>78</v>
      </c>
      <c r="B19" s="6">
        <v>10</v>
      </c>
      <c r="C19" s="6">
        <v>3</v>
      </c>
      <c r="D19" s="6">
        <v>2022</v>
      </c>
      <c r="E19" s="6">
        <v>20</v>
      </c>
      <c r="F19" s="6">
        <v>2</v>
      </c>
      <c r="G19" s="6">
        <v>2022</v>
      </c>
      <c r="H19" s="7" t="s">
        <v>15</v>
      </c>
      <c r="I19" s="12" t="str">
        <f>_xlfn.XLOOKUP(H19,Hoja2!$A$1:$A$30,Hoja2!$E$1:$E$30," ")</f>
        <v>665235-2</v>
      </c>
      <c r="J19" s="17" t="str">
        <f>_xlfn.XLOOKUP(H19,Hoja2!$A$1:$A$30,Hoja2!$B$1:$B$30," ")</f>
        <v>INSPECTOR DE DEPARTAMENTO DE CONTROL</v>
      </c>
      <c r="K19" s="6" t="s">
        <v>80</v>
      </c>
      <c r="L19" s="7" t="s">
        <v>81</v>
      </c>
      <c r="M19" s="18" t="s">
        <v>83</v>
      </c>
      <c r="N19" s="6">
        <v>3</v>
      </c>
      <c r="O19" s="9">
        <v>840</v>
      </c>
      <c r="P19" s="6">
        <f>B19</f>
        <v>10</v>
      </c>
      <c r="Q19" s="6">
        <f>C19</f>
        <v>3</v>
      </c>
      <c r="R19" s="6">
        <v>2022</v>
      </c>
      <c r="S19" s="10" t="s">
        <v>82</v>
      </c>
    </row>
    <row r="20" spans="1:19" ht="36.75" customHeight="1" x14ac:dyDescent="0.25">
      <c r="A20" s="6">
        <v>78</v>
      </c>
      <c r="B20" s="6">
        <v>10</v>
      </c>
      <c r="C20" s="6">
        <v>3</v>
      </c>
      <c r="D20" s="6">
        <v>2022</v>
      </c>
      <c r="E20" s="6">
        <v>7</v>
      </c>
      <c r="F20" s="6">
        <v>2</v>
      </c>
      <c r="G20" s="6">
        <v>2022</v>
      </c>
      <c r="H20" s="7" t="s">
        <v>27</v>
      </c>
      <c r="I20" s="12" t="str">
        <f>_xlfn.XLOOKUP(H20,Hoja2!$A$1:$A$30,Hoja2!$E$1:$E$30," ")</f>
        <v>801538-4</v>
      </c>
      <c r="J20" s="17" t="str">
        <f>_xlfn.XLOOKUP(H20,Hoja2!$A$1:$A$30,Hoja2!$B$1:$B$30," ")</f>
        <v>INSPECTOR DE DEPARTAMENTO DE CONTROL</v>
      </c>
      <c r="K20" s="6" t="s">
        <v>80</v>
      </c>
      <c r="L20" s="7" t="s">
        <v>81</v>
      </c>
      <c r="M20" s="18" t="s">
        <v>96</v>
      </c>
      <c r="N20" s="6">
        <v>5</v>
      </c>
      <c r="O20" s="9">
        <v>735</v>
      </c>
      <c r="P20" s="6">
        <f>B20</f>
        <v>10</v>
      </c>
      <c r="Q20" s="6">
        <f>C20</f>
        <v>3</v>
      </c>
      <c r="R20" s="6">
        <v>2022</v>
      </c>
      <c r="S20" s="10" t="s">
        <v>82</v>
      </c>
    </row>
    <row r="21" spans="1:19" ht="36.75" customHeight="1" x14ac:dyDescent="0.25">
      <c r="A21" s="6">
        <v>78</v>
      </c>
      <c r="B21" s="6">
        <v>10</v>
      </c>
      <c r="C21" s="6">
        <v>3</v>
      </c>
      <c r="D21" s="6">
        <v>2022</v>
      </c>
      <c r="E21" s="6">
        <v>20</v>
      </c>
      <c r="F21" s="6">
        <v>2</v>
      </c>
      <c r="G21" s="6">
        <v>2022</v>
      </c>
      <c r="H21" s="7" t="s">
        <v>27</v>
      </c>
      <c r="I21" s="12" t="str">
        <f>_xlfn.XLOOKUP(H21,Hoja2!$A$1:$A$30,Hoja2!$E$1:$E$30," ")</f>
        <v>801538-4</v>
      </c>
      <c r="J21" s="17" t="str">
        <f>_xlfn.XLOOKUP(H21,Hoja2!$A$1:$A$30,Hoja2!$B$1:$B$30," ")</f>
        <v>INSPECTOR DE DEPARTAMENTO DE CONTROL</v>
      </c>
      <c r="K21" s="6" t="s">
        <v>80</v>
      </c>
      <c r="L21" s="7" t="s">
        <v>81</v>
      </c>
      <c r="M21" s="18" t="s">
        <v>83</v>
      </c>
      <c r="N21" s="6">
        <v>3</v>
      </c>
      <c r="O21" s="9">
        <v>840</v>
      </c>
      <c r="P21" s="6">
        <f>B21</f>
        <v>10</v>
      </c>
      <c r="Q21" s="6">
        <f>C21</f>
        <v>3</v>
      </c>
      <c r="R21" s="6">
        <v>2022</v>
      </c>
      <c r="S21" s="10" t="s">
        <v>82</v>
      </c>
    </row>
    <row r="22" spans="1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1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1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1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1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1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1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25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  <row r="5950" spans="5:19" ht="37.5" customHeight="1" x14ac:dyDescent="0.25">
      <c r="E5950" s="6"/>
      <c r="F5950" s="6"/>
      <c r="G5950" s="6"/>
      <c r="H5950" s="6"/>
      <c r="I5950" s="6"/>
      <c r="J5950" s="6"/>
      <c r="K5950" s="6"/>
      <c r="L5950" s="7"/>
      <c r="M5950" s="8"/>
      <c r="N5950" s="6"/>
      <c r="O5950" s="9"/>
      <c r="P5950" s="6"/>
      <c r="Q5950" s="6"/>
      <c r="R5950" s="6"/>
      <c r="S5950" s="10"/>
    </row>
    <row r="5951" spans="5:19" ht="37.5" customHeight="1" x14ac:dyDescent="0.25">
      <c r="E5951" s="6"/>
      <c r="F5951" s="6"/>
      <c r="G5951" s="6"/>
      <c r="H5951" s="6"/>
      <c r="I5951" s="6"/>
      <c r="J5951" s="6"/>
      <c r="K5951" s="6"/>
      <c r="L5951" s="7"/>
      <c r="M5951" s="8"/>
      <c r="N5951" s="6"/>
      <c r="O5951" s="9"/>
      <c r="P5951" s="6"/>
      <c r="Q5951" s="6"/>
      <c r="R5951" s="6"/>
      <c r="S5951" s="10"/>
    </row>
    <row r="5952" spans="5:19" ht="37.5" customHeight="1" x14ac:dyDescent="0.25">
      <c r="E5952" s="6"/>
      <c r="F5952" s="6"/>
      <c r="G5952" s="6"/>
      <c r="H5952" s="6"/>
      <c r="I5952" s="6"/>
      <c r="J5952" s="6"/>
      <c r="K5952" s="6"/>
      <c r="L5952" s="7"/>
      <c r="M5952" s="8"/>
      <c r="N5952" s="6"/>
      <c r="O5952" s="9"/>
      <c r="P5952" s="6"/>
      <c r="Q5952" s="6"/>
      <c r="R5952" s="6"/>
      <c r="S5952" s="10"/>
    </row>
    <row r="5953" spans="5:19" ht="37.5" customHeight="1" x14ac:dyDescent="0.25">
      <c r="E5953" s="6"/>
      <c r="F5953" s="6"/>
      <c r="G5953" s="6"/>
      <c r="H5953" s="6"/>
      <c r="I5953" s="6"/>
      <c r="J5953" s="6"/>
      <c r="K5953" s="6"/>
      <c r="L5953" s="7"/>
      <c r="M5953" s="8"/>
      <c r="N5953" s="6"/>
      <c r="O5953" s="9"/>
      <c r="P5953" s="6"/>
      <c r="Q5953" s="6"/>
      <c r="R5953" s="6"/>
      <c r="S5953" s="10"/>
    </row>
    <row r="5954" spans="5:19" ht="37.5" customHeight="1" x14ac:dyDescent="0.25">
      <c r="E5954" s="6"/>
      <c r="F5954" s="6"/>
      <c r="G5954" s="6"/>
      <c r="H5954" s="6"/>
      <c r="I5954" s="6"/>
      <c r="J5954" s="6"/>
      <c r="K5954" s="6"/>
      <c r="L5954" s="7"/>
      <c r="M5954" s="8"/>
      <c r="N5954" s="6"/>
      <c r="O5954" s="9"/>
      <c r="P5954" s="6"/>
      <c r="Q5954" s="6"/>
      <c r="R5954" s="6"/>
      <c r="S5954" s="10"/>
    </row>
    <row r="5955" spans="5:19" ht="37.5" customHeight="1" x14ac:dyDescent="0.25">
      <c r="E5955" s="6"/>
      <c r="F5955" s="6"/>
      <c r="G5955" s="6"/>
      <c r="H5955" s="6"/>
      <c r="I5955" s="6"/>
      <c r="J5955" s="6"/>
      <c r="K5955" s="6"/>
      <c r="L5955" s="7"/>
      <c r="M5955" s="8"/>
      <c r="N5955" s="6"/>
      <c r="O5955" s="9"/>
      <c r="P5955" s="6"/>
      <c r="Q5955" s="6"/>
      <c r="R5955" s="6"/>
      <c r="S5955" s="10"/>
    </row>
    <row r="5956" spans="5:19" ht="37.5" customHeight="1" x14ac:dyDescent="0.25">
      <c r="E5956" s="6"/>
      <c r="F5956" s="6"/>
      <c r="G5956" s="6"/>
      <c r="H5956" s="6"/>
      <c r="I5956" s="6"/>
      <c r="J5956" s="6"/>
      <c r="K5956" s="6"/>
      <c r="L5956" s="7"/>
      <c r="M5956" s="8"/>
      <c r="N5956" s="6"/>
      <c r="O5956" s="9"/>
      <c r="P5956" s="6"/>
      <c r="Q5956" s="6"/>
      <c r="R5956" s="6"/>
      <c r="S5956" s="10"/>
    </row>
    <row r="5957" spans="5:19" ht="37.5" customHeight="1" x14ac:dyDescent="0.25">
      <c r="E5957" s="6"/>
      <c r="F5957" s="6"/>
      <c r="G5957" s="6"/>
      <c r="H5957" s="6"/>
      <c r="I5957" s="6"/>
      <c r="J5957" s="6"/>
      <c r="K5957" s="6"/>
      <c r="L5957" s="7"/>
      <c r="M5957" s="8"/>
      <c r="N5957" s="6"/>
      <c r="O5957" s="9"/>
      <c r="P5957" s="6"/>
      <c r="Q5957" s="6"/>
      <c r="R5957" s="6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2022</vt:lpstr>
      <vt:lpstr>'VIATICOS MARZO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2022-04-22T21:54:12Z</dcterms:modified>
</cp:coreProperties>
</file>