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AGOSTO\"/>
    </mc:Choice>
  </mc:AlternateContent>
  <xr:revisionPtr revIDLastSave="0" documentId="13_ncr:1_{32646D58-88FB-4851-9977-FBAEDDB7A16A}" xr6:coauthVersionLast="47" xr6:coauthVersionMax="47" xr10:uidLastSave="{00000000-0000-0000-0000-000000000000}"/>
  <bookViews>
    <workbookView xWindow="2415" yWindow="2490" windowWidth="16815" windowHeight="9480" firstSheet="1" activeTab="1" xr2:uid="{D90A5101-4B3F-43EA-95D7-A60DFFBF27A8}"/>
  </bookViews>
  <sheets>
    <sheet name="Hoja2" sheetId="2" state="hidden" r:id="rId1"/>
    <sheet name="VIATICOS AGOSTO 2022" sheetId="1" r:id="rId2"/>
  </sheets>
  <definedNames>
    <definedName name="_xlnm.Print_Area" localSheetId="1">'VIATICOS AGOSTO 2022'!$A$1:$T$28</definedName>
    <definedName name="Print_Titles" localSheetId="1">'VIATICOS AGOSTO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I15" i="1"/>
  <c r="J15" i="1"/>
  <c r="P15" i="1"/>
  <c r="Q15" i="1"/>
  <c r="I14" i="1"/>
  <c r="J14" i="1"/>
  <c r="P14" i="1"/>
  <c r="Q14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</calcChain>
</file>

<file path=xl/sharedStrings.xml><?xml version="1.0" encoding="utf-8"?>
<sst xmlns="http://schemas.openxmlformats.org/spreadsheetml/2006/main" count="179" uniqueCount="100">
  <si>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</si>
  <si>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</si>
  <si>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</si>
  <si>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</si>
  <si>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</si>
  <si>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</si>
  <si>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</si>
  <si>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</si>
  <si>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</si>
  <si>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</si>
  <si>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</si>
  <si>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</si>
  <si>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</si>
  <si>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</si>
  <si>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</si>
  <si>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</si>
  <si>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</si>
  <si>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</si>
  <si>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</si>
  <si>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</si>
  <si>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</si>
  <si>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</si>
  <si>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</si>
  <si>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</si>
  <si>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</si>
  <si>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</si>
  <si>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</si>
  <si>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</si>
  <si>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</si>
  <si>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</si>
  <si>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</si>
  <si>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</si>
  <si>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</si>
  <si>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</si>
  <si>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</si>
  <si>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</si>
  <si>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</si>
  <si>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</si>
  <si>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</si>
  <si>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</si>
  <si>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</si>
  <si>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</si>
  <si>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</si>
  <si>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</si>
  <si>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</si>
  <si>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</si>
  <si>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</si>
  <si>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</si>
  <si>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</si>
  <si>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</si>
  <si>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</si>
  <si>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</si>
  <si>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</si>
  <si>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</si>
  <si>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</si>
  <si>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</si>
  <si>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</si>
  <si>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</si>
  <si>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</si>
  <si>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</si>
  <si>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</si>
  <si>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</si>
  <si>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</si>
  <si>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</si>
  <si>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</si>
  <si>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</si>
  <si>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</si>
  <si>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</si>
  <si>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</si>
  <si>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</si>
  <si>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</si>
  <si>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</si>
  <si>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</si>
  <si>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</si>
  <si>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</si>
  <si>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</si>
  <si>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</si>
  <si>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</si>
  <si>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</si>
  <si>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</si>
  <si>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</si>
  <si>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</si>
  <si>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</si>
  <si>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</si>
  <si>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</si>
  <si>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</si>
  <si>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</si>
  <si>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</si>
  <si>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</si>
  <si>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SAN MARCOS, QUETZALTENANGO Y HUEHUETENANGO</t>
  </si>
  <si>
    <t>IZABAL, ZACAPA, CHIQUIMULA, JUTIAPA Y JALAPA</t>
  </si>
  <si>
    <t>ESCUINTLA, MAZATENANGO, RETALHULEU, QUETZALTENANGO Y SAN MARCO</t>
  </si>
  <si>
    <t>ALTA VERAPAZ</t>
  </si>
  <si>
    <t>AUDIENCIA DE CONCILIACION PARA TRATAR EL TEMA DEL VALOR DEL PASAJE DE TRANSPORTE EXTRAURBANO</t>
  </si>
  <si>
    <t>EL PROGRESO, BAJA VERAPAZ Y ALTA VERAPAZ</t>
  </si>
  <si>
    <t>ASTRID ROXANA CONTRERAS SAGASTUME</t>
  </si>
  <si>
    <t>CONTADORA GENERAL</t>
  </si>
  <si>
    <t>9301168-7</t>
  </si>
  <si>
    <t>QUETZALTENANGO Y ZACAPA</t>
  </si>
  <si>
    <t>DAR SEGUIMIENTO A LO SOLICITADO POR LA UNIDAD DE AUDITORIA INTERNA DGT A TRAVEZ DEL OFICIO No. AI DGT-072-2022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</si>
</sst>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AGOSTO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95</v>
      </c>
      <c r="B30" t="s">
        <v>96</v>
      </c>
      <c r="C30" t="s">
        <v>14</v>
      </c>
      <c r="D30">
        <v>5011</v>
      </c>
      <c r="E30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8"/>
  <sheetViews>
    <sheetView tabSelected="1" view="pageBreakPreview" zoomScale="55" zoomScaleNormal="70" zoomScaleSheetLayoutView="55" workbookViewId="0">
      <selection activeCell="AS47" sqref="AS47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365</v>
      </c>
      <c r="B7" s="6">
        <v>12</v>
      </c>
      <c r="C7" s="6">
        <v>8</v>
      </c>
      <c r="D7" s="6">
        <v>2022</v>
      </c>
      <c r="E7" s="6">
        <v>18</v>
      </c>
      <c r="F7" s="6">
        <v>7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8" t="s">
        <v>89</v>
      </c>
      <c r="N7" s="6">
        <v>5</v>
      </c>
      <c r="O7" s="9">
        <v>1827</v>
      </c>
      <c r="P7" s="6">
        <f t="shared" ref="P7:P13" si="0">B7</f>
        <v>12</v>
      </c>
      <c r="Q7" s="6">
        <f t="shared" ref="Q7:Q13" si="1">C7</f>
        <v>8</v>
      </c>
      <c r="R7" s="6">
        <v>2022</v>
      </c>
      <c r="S7" s="10" t="s">
        <v>82</v>
      </c>
    </row>
    <row r="8" spans="1:20" ht="36.75" customHeight="1" x14ac:dyDescent="0.25">
      <c r="A8" s="6">
        <v>365</v>
      </c>
      <c r="B8" s="6">
        <v>12</v>
      </c>
      <c r="C8" s="6">
        <v>8</v>
      </c>
      <c r="D8" s="6">
        <v>2022</v>
      </c>
      <c r="E8" s="6">
        <v>18</v>
      </c>
      <c r="F8" s="6">
        <v>7</v>
      </c>
      <c r="G8" s="6">
        <v>2022</v>
      </c>
      <c r="H8" s="6" t="s">
        <v>31</v>
      </c>
      <c r="I8" s="12" t="str">
        <f>_xlfn.XLOOKUP(H8,Hoja2!$A$1:$A$27,Hoja2!$E$1:$E$27," ")</f>
        <v>2624762-3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8" t="s">
        <v>90</v>
      </c>
      <c r="N8" s="6">
        <v>5</v>
      </c>
      <c r="O8" s="9">
        <v>1827</v>
      </c>
      <c r="P8" s="6">
        <f t="shared" si="0"/>
        <v>12</v>
      </c>
      <c r="Q8" s="6">
        <f t="shared" si="1"/>
        <v>8</v>
      </c>
      <c r="R8" s="6">
        <v>2022</v>
      </c>
      <c r="S8" s="10" t="s">
        <v>82</v>
      </c>
    </row>
    <row r="9" spans="1:20" ht="36.75" customHeight="1" x14ac:dyDescent="0.25">
      <c r="A9" s="6">
        <v>365</v>
      </c>
      <c r="B9" s="6">
        <v>12</v>
      </c>
      <c r="C9" s="6">
        <v>8</v>
      </c>
      <c r="D9" s="6">
        <v>2022</v>
      </c>
      <c r="E9" s="6">
        <v>18</v>
      </c>
      <c r="F9" s="6">
        <v>7</v>
      </c>
      <c r="G9" s="6">
        <v>2022</v>
      </c>
      <c r="H9" s="6" t="s">
        <v>33</v>
      </c>
      <c r="I9" s="12" t="str">
        <f>_xlfn.XLOOKUP(H9,Hoja2!$A$1:$A$27,Hoja2!$E$1:$E$27," ")</f>
        <v>4789622-1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91</v>
      </c>
      <c r="N9" s="6">
        <v>5</v>
      </c>
      <c r="O9" s="9">
        <v>1827</v>
      </c>
      <c r="P9" s="6">
        <f t="shared" si="0"/>
        <v>12</v>
      </c>
      <c r="Q9" s="6">
        <f t="shared" si="1"/>
        <v>8</v>
      </c>
      <c r="R9" s="6">
        <v>2022</v>
      </c>
      <c r="S9" s="10" t="s">
        <v>82</v>
      </c>
    </row>
    <row r="10" spans="1:20" ht="36.75" customHeight="1" x14ac:dyDescent="0.25">
      <c r="A10" s="6">
        <v>365</v>
      </c>
      <c r="B10" s="6">
        <v>12</v>
      </c>
      <c r="C10" s="6">
        <v>8</v>
      </c>
      <c r="D10" s="6">
        <v>2022</v>
      </c>
      <c r="E10" s="6">
        <v>18</v>
      </c>
      <c r="F10" s="6">
        <v>7</v>
      </c>
      <c r="G10" s="6">
        <v>2022</v>
      </c>
      <c r="H10" s="6" t="s">
        <v>24</v>
      </c>
      <c r="I10" s="12" t="str">
        <f>_xlfn.XLOOKUP(H10,Hoja2!$A$1:$A$27,Hoja2!$E$1:$E$27," ")</f>
        <v>513628-8</v>
      </c>
      <c r="J10" s="13" t="str">
        <f>_xlfn.XLOOKUP(H10,Hoja2!$A$1:$A$27,Hoja2!$B$1:$B$27," ")</f>
        <v>JEFE DEPARTAMENTO DE CONTROL</v>
      </c>
      <c r="K10" s="6" t="s">
        <v>80</v>
      </c>
      <c r="L10" s="7" t="s">
        <v>81</v>
      </c>
      <c r="M10" s="14" t="s">
        <v>91</v>
      </c>
      <c r="N10" s="6">
        <v>5</v>
      </c>
      <c r="O10" s="9">
        <v>1827</v>
      </c>
      <c r="P10" s="6">
        <f t="shared" si="0"/>
        <v>12</v>
      </c>
      <c r="Q10" s="6">
        <f t="shared" si="1"/>
        <v>8</v>
      </c>
      <c r="R10" s="6">
        <v>2022</v>
      </c>
      <c r="S10" s="10" t="s">
        <v>82</v>
      </c>
    </row>
    <row r="11" spans="1:20" ht="36.75" customHeight="1" x14ac:dyDescent="0.25">
      <c r="A11" s="6">
        <v>365</v>
      </c>
      <c r="B11" s="6">
        <v>12</v>
      </c>
      <c r="C11" s="6">
        <v>8</v>
      </c>
      <c r="D11" s="6">
        <v>2022</v>
      </c>
      <c r="E11" s="6">
        <v>2</v>
      </c>
      <c r="F11" s="6">
        <v>8</v>
      </c>
      <c r="G11" s="6">
        <v>2022</v>
      </c>
      <c r="H11" s="6" t="s">
        <v>86</v>
      </c>
      <c r="I11" s="12" t="str">
        <f>_xlfn.XLOOKUP(H11,Hoja2!$A$1:$A$35,Hoja2!$E$1:$E$35," ")</f>
        <v>6421860-0</v>
      </c>
      <c r="J11" s="13" t="str">
        <f>_xlfn.XLOOKUP(H11,Hoja2!$A$1:$A$35,Hoja2!$B$1:$B$35," ")</f>
        <v>SUBDIRECTORA</v>
      </c>
      <c r="K11" s="6" t="s">
        <v>80</v>
      </c>
      <c r="L11" s="7" t="s">
        <v>81</v>
      </c>
      <c r="M11" s="14" t="s">
        <v>92</v>
      </c>
      <c r="N11" s="6">
        <v>2</v>
      </c>
      <c r="O11" s="9">
        <v>399</v>
      </c>
      <c r="P11" s="6">
        <f t="shared" si="0"/>
        <v>12</v>
      </c>
      <c r="Q11" s="6">
        <f t="shared" si="1"/>
        <v>8</v>
      </c>
      <c r="R11" s="6">
        <v>2022</v>
      </c>
      <c r="S11" s="10" t="s">
        <v>93</v>
      </c>
    </row>
    <row r="12" spans="1:20" ht="36.75" customHeight="1" x14ac:dyDescent="0.25">
      <c r="A12" s="6">
        <v>365</v>
      </c>
      <c r="B12" s="6">
        <v>12</v>
      </c>
      <c r="C12" s="6">
        <v>8</v>
      </c>
      <c r="D12" s="6">
        <v>2022</v>
      </c>
      <c r="E12" s="6">
        <v>18</v>
      </c>
      <c r="F12" s="6">
        <v>7</v>
      </c>
      <c r="G12" s="6">
        <v>2022</v>
      </c>
      <c r="H12" s="6" t="s">
        <v>15</v>
      </c>
      <c r="I12" s="12" t="str">
        <f>_xlfn.XLOOKUP(H12,Hoja2!$A$1:$A$30,Hoja2!$E$1:$E$30," ")</f>
        <v>665235-2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89</v>
      </c>
      <c r="N12" s="6">
        <v>5</v>
      </c>
      <c r="O12" s="9">
        <v>1827</v>
      </c>
      <c r="P12" s="6">
        <f t="shared" si="0"/>
        <v>12</v>
      </c>
      <c r="Q12" s="6">
        <f t="shared" si="1"/>
        <v>8</v>
      </c>
      <c r="R12" s="6">
        <v>2022</v>
      </c>
      <c r="S12" s="10" t="s">
        <v>82</v>
      </c>
    </row>
    <row r="13" spans="1:20" ht="36.75" customHeight="1" x14ac:dyDescent="0.25">
      <c r="A13" s="6">
        <v>365</v>
      </c>
      <c r="B13" s="6">
        <v>12</v>
      </c>
      <c r="C13" s="6">
        <v>8</v>
      </c>
      <c r="D13" s="6">
        <v>2022</v>
      </c>
      <c r="E13" s="6">
        <v>18</v>
      </c>
      <c r="F13" s="6">
        <v>7</v>
      </c>
      <c r="G13" s="6">
        <v>2022</v>
      </c>
      <c r="H13" s="6" t="s">
        <v>22</v>
      </c>
      <c r="I13" s="12" t="str">
        <f>_xlfn.XLOOKUP(H13,Hoja2!$A$1:$A$30,Hoja2!$E$1:$E$30," ")</f>
        <v>741500-1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94</v>
      </c>
      <c r="N13" s="6">
        <v>5</v>
      </c>
      <c r="O13" s="9">
        <v>1827</v>
      </c>
      <c r="P13" s="6">
        <f t="shared" si="0"/>
        <v>12</v>
      </c>
      <c r="Q13" s="6">
        <f t="shared" si="1"/>
        <v>8</v>
      </c>
      <c r="R13" s="6">
        <v>2022</v>
      </c>
      <c r="S13" s="10" t="s">
        <v>82</v>
      </c>
    </row>
    <row r="14" spans="1:20" ht="36.75" customHeight="1" x14ac:dyDescent="0.25">
      <c r="A14" s="6">
        <v>365</v>
      </c>
      <c r="B14" s="6">
        <v>12</v>
      </c>
      <c r="C14" s="6">
        <v>8</v>
      </c>
      <c r="D14" s="6">
        <v>2022</v>
      </c>
      <c r="E14" s="6">
        <v>18</v>
      </c>
      <c r="F14" s="6">
        <v>7</v>
      </c>
      <c r="G14" s="6">
        <v>2022</v>
      </c>
      <c r="H14" s="6" t="s">
        <v>20</v>
      </c>
      <c r="I14" s="12" t="str">
        <f>_xlfn.XLOOKUP(H14,Hoja2!$A$1:$A$30,Hoja2!$E$1:$E$30," ")</f>
        <v>811468-4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94</v>
      </c>
      <c r="N14" s="6">
        <v>5</v>
      </c>
      <c r="O14" s="9">
        <v>1827</v>
      </c>
      <c r="P14" s="6">
        <f t="shared" ref="P14" si="2">B14</f>
        <v>12</v>
      </c>
      <c r="Q14" s="6">
        <f t="shared" ref="Q14" si="3">C14</f>
        <v>8</v>
      </c>
      <c r="R14" s="6">
        <v>2022</v>
      </c>
      <c r="S14" s="10" t="s">
        <v>82</v>
      </c>
    </row>
    <row r="15" spans="1:20" ht="36.75" customHeight="1" x14ac:dyDescent="0.25">
      <c r="A15" s="6">
        <v>365</v>
      </c>
      <c r="B15" s="6">
        <v>12</v>
      </c>
      <c r="C15" s="6">
        <v>8</v>
      </c>
      <c r="D15" s="6">
        <v>2022</v>
      </c>
      <c r="E15" s="6">
        <v>26</v>
      </c>
      <c r="F15" s="6">
        <v>7</v>
      </c>
      <c r="G15" s="6">
        <v>2022</v>
      </c>
      <c r="H15" s="6" t="s">
        <v>95</v>
      </c>
      <c r="I15" s="12" t="str">
        <f>_xlfn.XLOOKUP(H15,Hoja2!$A$1:$A$30,Hoja2!$E$1:$E$30," ")</f>
        <v>9301168-7</v>
      </c>
      <c r="J15" s="13" t="str">
        <f>_xlfn.XLOOKUP(H15,Hoja2!$A$1:$A$30,Hoja2!$B$1:$B$30," ")</f>
        <v>CONTADORA GENERAL</v>
      </c>
      <c r="K15" s="6" t="s">
        <v>80</v>
      </c>
      <c r="L15" s="7" t="s">
        <v>81</v>
      </c>
      <c r="M15" s="14" t="s">
        <v>98</v>
      </c>
      <c r="N15" s="6">
        <v>2</v>
      </c>
      <c r="O15" s="9">
        <v>359</v>
      </c>
      <c r="P15" s="6">
        <f t="shared" ref="P15" si="4">B15</f>
        <v>12</v>
      </c>
      <c r="Q15" s="6">
        <f t="shared" ref="Q15" si="5">C15</f>
        <v>8</v>
      </c>
      <c r="R15" s="6">
        <v>2022</v>
      </c>
      <c r="S15" s="10" t="s">
        <v>99</v>
      </c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H7:H14 H16:H1048576</xm:sqref>
        </x14:dataValidation>
        <x14:dataValidation type="list" allowBlank="1" showInputMessage="1" showErrorMessage="1" errorTitle="no existe nombre" error="No Existe Nombre, por favor Agregar Informacion en la Hoja 1" promptTitle="COMISIONADO" prompt="Buscar Nombre del Comisionado" xr:uid="{5C84E9A7-62C7-444C-BC42-FF2DA46D581E}">
          <x14:formula1>
            <xm:f>Hoja2!$A$1:$A$30</xm:f>
          </x14:formula1>
          <xm:sqref>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VIATICOS AGOSTO 2022</vt:lpstr>
      <vt:lpstr>'VIATICOS AGOSTO 2022'!Área_de_impresión</vt:lpstr>
      <vt:lpstr>'VIATICOS AGOSTO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2022-09-07T21:11:11Z</dcterms:modified>
</cp:coreProperties>
</file>