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OCTUBRE\"/>
    </mc:Choice>
  </mc:AlternateContent>
  <xr:revisionPtr revIDLastSave="0" documentId="13_ncr:1_{308C8029-8EA3-4D2F-B2F8-8139B71EA075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OCTUBRE 2022" sheetId="1" r:id="rId2"/>
  </sheets>
  <definedNames>
    <definedName name="_xlnm.Print_Area" localSheetId="1">'VIATICOS OCTUBRE 2022'!$A$1:$T$28</definedName>
    <definedName name="Print_Titles" localSheetId="1">'VIATICOS OCTUBRE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P16" i="1"/>
  <c r="Q16" i="1"/>
  <c r="I17" i="1"/>
  <c r="J17" i="1"/>
  <c r="P17" i="1"/>
  <c r="Q17" i="1"/>
  <c r="I18" i="1"/>
  <c r="J18" i="1"/>
  <c r="P18" i="1"/>
  <c r="Q18" i="1"/>
  <c r="I19" i="1"/>
  <c r="J19" i="1"/>
  <c r="P19" i="1"/>
  <c r="Q19" i="1"/>
  <c r="I20" i="1"/>
  <c r="J20" i="1"/>
  <c r="P20" i="1"/>
  <c r="Q20" i="1"/>
  <c r="I21" i="1"/>
  <c r="J21" i="1"/>
  <c r="P21" i="1"/>
  <c r="Q21" i="1"/>
  <c r="I22" i="1"/>
  <c r="J22" i="1"/>
  <c r="P22" i="1"/>
  <c r="Q22" i="1"/>
  <c r="I23" i="1"/>
  <c r="J23" i="1"/>
  <c r="P23" i="1"/>
  <c r="Q23" i="1"/>
  <c r="J11" i="1"/>
  <c r="I11" i="1"/>
  <c r="I15" i="1"/>
  <c r="J15" i="1"/>
  <c r="P15" i="1"/>
  <c r="Q15" i="1"/>
  <c r="I14" i="1"/>
  <c r="J14" i="1"/>
  <c r="P14" i="1"/>
  <c r="Q14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</calcChain>
</file>

<file path=xl/sharedStrings.xml><?xml version="1.0" encoding="utf-8"?>
<sst xmlns="http://schemas.openxmlformats.org/spreadsheetml/2006/main" count="219" uniqueCount="101">
  <si>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</si>
  <si>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</si>
  <si>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</si>
  <si>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</si>
  <si>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</si>
  <si>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</si>
  <si>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</si>
  <si>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</si>
  <si>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</si>
  <si>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</si>
  <si>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</si>
  <si>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</si>
  <si>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</si>
  <si>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</si>
  <si>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</si>
  <si>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</si>
  <si>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</si>
  <si>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</si>
  <si>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</si>
  <si>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</si>
  <si>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</si>
  <si>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</si>
  <si>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</si>
  <si>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</si>
  <si>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</si>
  <si>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</si>
  <si>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</si>
  <si>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</si>
  <si>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</si>
  <si>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</si>
  <si>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</si>
  <si>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</si>
  <si>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</si>
  <si>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</si>
  <si>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</si>
  <si>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</si>
  <si>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</si>
  <si>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</si>
  <si>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</si>
  <si>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</si>
  <si>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</si>
  <si>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</si>
  <si>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</si>
  <si>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</si>
  <si>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</si>
  <si>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</si>
  <si>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</si>
  <si>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</si>
  <si>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</si>
  <si>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</si>
  <si>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</si>
  <si>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</si>
  <si>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</si>
  <si>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</si>
  <si>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</si>
  <si>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</si>
  <si>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</si>
  <si>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</si>
  <si>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</si>
  <si>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</si>
  <si>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</si>
  <si>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</si>
  <si>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</si>
  <si>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</si>
  <si>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</si>
  <si>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</si>
  <si>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</si>
  <si>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</si>
  <si>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</si>
  <si>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</si>
  <si>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</si>
  <si>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</si>
  <si>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</si>
  <si>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</si>
  <si>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</si>
  <si>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</si>
  <si>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</si>
  <si>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</si>
  <si>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</si>
  <si>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</si>
  <si>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</si>
  <si>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</si>
  <si>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</si>
  <si>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</si>
  <si>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</si>
  <si>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</si>
  <si>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</si>
  <si>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</si>
  <si>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</si>
  <si>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AUDIENCIA DE CONCILIACION PARA TRATAR EL TEMA DEL VALOR DEL PASAJE DE TRANSPORTE EXTRAURBANO</t>
  </si>
  <si>
    <t>ASTRID ROXANA CONTRERAS SAGASTUME</t>
  </si>
  <si>
    <t>CONTADORA GENERAL</t>
  </si>
  <si>
    <t>9301168-7</t>
  </si>
  <si>
    <t>TECUN UMAN, COATEPEQUE</t>
  </si>
  <si>
    <t>ALDEA HAWAII SANTA ROSA</t>
  </si>
  <si>
    <t>HUEHUETENANGO</t>
  </si>
  <si>
    <t>COBAN ALTA VERAPAZ</t>
  </si>
  <si>
    <t>JUTIAPA, JALAPA, CHIQUIMULA Y ZACAPA</t>
  </si>
  <si>
    <t>EL PROGRESO, SALAMA Y COBAN</t>
  </si>
  <si>
    <t>SAN MARCOS, QUETZALTENANGO Y HUEHUETENANGO</t>
  </si>
  <si>
    <t>ESCUINTLA, MAZATENANGO, RETALHULEU, COATEPEQUE Y TECUN 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</si>
</sst>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OCTUBRE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90</v>
      </c>
      <c r="B30" t="s">
        <v>91</v>
      </c>
      <c r="C30" t="s">
        <v>14</v>
      </c>
      <c r="D30">
        <v>5011</v>
      </c>
      <c r="E30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1"/>
  <sheetViews>
    <sheetView tabSelected="1" view="pageBreakPreview" zoomScale="55" zoomScaleNormal="85" zoomScaleSheetLayoutView="55" workbookViewId="0">
      <selection activeCell="M139" sqref="M139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462</v>
      </c>
      <c r="B7" s="6">
        <v>17</v>
      </c>
      <c r="C7" s="6">
        <v>10</v>
      </c>
      <c r="D7" s="6">
        <v>2022</v>
      </c>
      <c r="E7" s="6">
        <v>28</v>
      </c>
      <c r="F7" s="6">
        <v>8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93</v>
      </c>
      <c r="N7" s="6">
        <v>3</v>
      </c>
      <c r="O7" s="9">
        <v>840</v>
      </c>
      <c r="P7" s="6">
        <f t="shared" ref="P7:P13" si="0">B7</f>
        <v>17</v>
      </c>
      <c r="Q7" s="6">
        <f t="shared" ref="Q7:Q13" si="1">C7</f>
        <v>10</v>
      </c>
      <c r="R7" s="6">
        <v>2022</v>
      </c>
      <c r="S7" s="10" t="s">
        <v>82</v>
      </c>
    </row>
    <row r="8" spans="1:20" ht="36.75" customHeight="1" x14ac:dyDescent="0.25">
      <c r="A8" s="6">
        <v>462</v>
      </c>
      <c r="B8" s="6">
        <v>17</v>
      </c>
      <c r="C8" s="6">
        <v>10</v>
      </c>
      <c r="D8" s="6">
        <v>2022</v>
      </c>
      <c r="E8" s="6">
        <v>29</v>
      </c>
      <c r="F8" s="6">
        <v>8</v>
      </c>
      <c r="G8" s="6">
        <v>2022</v>
      </c>
      <c r="H8" s="6" t="s">
        <v>31</v>
      </c>
      <c r="I8" s="12" t="str">
        <f>_xlfn.XLOOKUP(H8,Hoja2!$A$1:$A$27,Hoja2!$E$1:$E$27," ")</f>
        <v>2624762-3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94</v>
      </c>
      <c r="N8" s="6">
        <v>2</v>
      </c>
      <c r="O8" s="9">
        <v>420</v>
      </c>
      <c r="P8" s="6">
        <f t="shared" si="0"/>
        <v>17</v>
      </c>
      <c r="Q8" s="6">
        <f t="shared" si="1"/>
        <v>10</v>
      </c>
      <c r="R8" s="6">
        <v>2022</v>
      </c>
      <c r="S8" s="10" t="s">
        <v>82</v>
      </c>
    </row>
    <row r="9" spans="1:20" ht="36.75" customHeight="1" x14ac:dyDescent="0.25">
      <c r="A9" s="6">
        <v>462</v>
      </c>
      <c r="B9" s="6">
        <v>17</v>
      </c>
      <c r="C9" s="6">
        <v>10</v>
      </c>
      <c r="D9" s="6">
        <v>2022</v>
      </c>
      <c r="E9" s="6">
        <v>31</v>
      </c>
      <c r="F9" s="6">
        <v>8</v>
      </c>
      <c r="G9" s="6">
        <v>2022</v>
      </c>
      <c r="H9" s="6" t="s">
        <v>31</v>
      </c>
      <c r="I9" s="12" t="str">
        <f>_xlfn.XLOOKUP(H9,Hoja2!$A$1:$A$27,Hoja2!$E$1:$E$27," ")</f>
        <v>2624762-3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95</v>
      </c>
      <c r="N9" s="6">
        <v>3</v>
      </c>
      <c r="O9" s="9">
        <v>840</v>
      </c>
      <c r="P9" s="6">
        <f t="shared" si="0"/>
        <v>17</v>
      </c>
      <c r="Q9" s="6">
        <f t="shared" si="1"/>
        <v>10</v>
      </c>
      <c r="R9" s="6">
        <v>2022</v>
      </c>
      <c r="S9" s="10" t="s">
        <v>82</v>
      </c>
    </row>
    <row r="10" spans="1:20" ht="36.75" customHeight="1" x14ac:dyDescent="0.25">
      <c r="A10" s="6">
        <v>462</v>
      </c>
      <c r="B10" s="6">
        <v>17</v>
      </c>
      <c r="C10" s="6">
        <v>10</v>
      </c>
      <c r="D10" s="6">
        <v>2022</v>
      </c>
      <c r="E10" s="6">
        <v>29</v>
      </c>
      <c r="F10" s="6">
        <v>8</v>
      </c>
      <c r="G10" s="6">
        <v>2022</v>
      </c>
      <c r="H10" s="6" t="s">
        <v>35</v>
      </c>
      <c r="I10" s="12" t="str">
        <f>_xlfn.XLOOKUP(H10,Hoja2!$A$1:$A$27,Hoja2!$E$1:$E$27," ")</f>
        <v>3794754-0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94</v>
      </c>
      <c r="N10" s="6">
        <v>2</v>
      </c>
      <c r="O10" s="9">
        <v>420</v>
      </c>
      <c r="P10" s="6">
        <f t="shared" si="0"/>
        <v>17</v>
      </c>
      <c r="Q10" s="6">
        <f t="shared" si="1"/>
        <v>10</v>
      </c>
      <c r="R10" s="6">
        <v>2022</v>
      </c>
      <c r="S10" s="10" t="s">
        <v>82</v>
      </c>
    </row>
    <row r="11" spans="1:20" ht="36.75" customHeight="1" x14ac:dyDescent="0.25">
      <c r="A11" s="6">
        <v>462</v>
      </c>
      <c r="B11" s="6">
        <v>17</v>
      </c>
      <c r="C11" s="6">
        <v>10</v>
      </c>
      <c r="D11" s="6">
        <v>2022</v>
      </c>
      <c r="E11" s="6">
        <v>31</v>
      </c>
      <c r="F11" s="6">
        <v>8</v>
      </c>
      <c r="G11" s="6">
        <v>2022</v>
      </c>
      <c r="H11" s="6" t="s">
        <v>35</v>
      </c>
      <c r="I11" s="12" t="str">
        <f>_xlfn.XLOOKUP(H11,Hoja2!$A$1:$A$35,Hoja2!$E$1:$E$35," ")</f>
        <v>3794754-0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95</v>
      </c>
      <c r="N11" s="6">
        <v>3</v>
      </c>
      <c r="O11" s="9">
        <v>840</v>
      </c>
      <c r="P11" s="6">
        <f t="shared" si="0"/>
        <v>17</v>
      </c>
      <c r="Q11" s="6">
        <f t="shared" si="1"/>
        <v>10</v>
      </c>
      <c r="R11" s="6">
        <v>2022</v>
      </c>
      <c r="S11" s="10" t="s">
        <v>89</v>
      </c>
    </row>
    <row r="12" spans="1:20" ht="36.75" customHeight="1" x14ac:dyDescent="0.25">
      <c r="A12" s="6">
        <v>462</v>
      </c>
      <c r="B12" s="6">
        <v>17</v>
      </c>
      <c r="C12" s="6">
        <v>10</v>
      </c>
      <c r="D12" s="6">
        <v>2022</v>
      </c>
      <c r="E12" s="6">
        <v>31</v>
      </c>
      <c r="F12" s="6">
        <v>8</v>
      </c>
      <c r="G12" s="6">
        <v>2022</v>
      </c>
      <c r="H12" s="6" t="s">
        <v>33</v>
      </c>
      <c r="I12" s="12" t="str">
        <f>_xlfn.XLOOKUP(H12,Hoja2!$A$1:$A$30,Hoja2!$E$1:$E$30," ")</f>
        <v>4789622-1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95</v>
      </c>
      <c r="N12" s="6">
        <v>3</v>
      </c>
      <c r="O12" s="9">
        <v>840</v>
      </c>
      <c r="P12" s="6">
        <f t="shared" si="0"/>
        <v>17</v>
      </c>
      <c r="Q12" s="6">
        <f t="shared" si="1"/>
        <v>10</v>
      </c>
      <c r="R12" s="6">
        <v>2022</v>
      </c>
      <c r="S12" s="10" t="s">
        <v>82</v>
      </c>
    </row>
    <row r="13" spans="1:20" ht="36.75" customHeight="1" x14ac:dyDescent="0.25">
      <c r="A13" s="6">
        <v>462</v>
      </c>
      <c r="B13" s="6">
        <v>17</v>
      </c>
      <c r="C13" s="6">
        <v>10</v>
      </c>
      <c r="D13" s="6">
        <v>2022</v>
      </c>
      <c r="E13" s="6">
        <v>29</v>
      </c>
      <c r="F13" s="6">
        <v>8</v>
      </c>
      <c r="G13" s="6">
        <v>2022</v>
      </c>
      <c r="H13" s="6" t="s">
        <v>22</v>
      </c>
      <c r="I13" s="12" t="str">
        <f>_xlfn.XLOOKUP(H13,Hoja2!$A$1:$A$30,Hoja2!$E$1:$E$30," ")</f>
        <v>741500-1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96</v>
      </c>
      <c r="N13" s="6">
        <v>2</v>
      </c>
      <c r="O13" s="9">
        <v>420</v>
      </c>
      <c r="P13" s="6">
        <f t="shared" si="0"/>
        <v>17</v>
      </c>
      <c r="Q13" s="6">
        <f t="shared" si="1"/>
        <v>10</v>
      </c>
      <c r="R13" s="6">
        <v>2022</v>
      </c>
      <c r="S13" s="10" t="s">
        <v>82</v>
      </c>
    </row>
    <row r="14" spans="1:20" ht="36.75" customHeight="1" x14ac:dyDescent="0.25">
      <c r="A14" s="6">
        <v>462</v>
      </c>
      <c r="B14" s="6">
        <v>17</v>
      </c>
      <c r="C14" s="6">
        <v>10</v>
      </c>
      <c r="D14" s="6">
        <v>2022</v>
      </c>
      <c r="E14" s="6">
        <v>31</v>
      </c>
      <c r="F14" s="6">
        <v>8</v>
      </c>
      <c r="G14" s="6">
        <v>2022</v>
      </c>
      <c r="H14" s="6" t="s">
        <v>22</v>
      </c>
      <c r="I14" s="12" t="str">
        <f>_xlfn.XLOOKUP(H14,Hoja2!$A$1:$A$30,Hoja2!$E$1:$E$30," ")</f>
        <v>741500-1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95</v>
      </c>
      <c r="N14" s="6">
        <v>3</v>
      </c>
      <c r="O14" s="9">
        <v>840</v>
      </c>
      <c r="P14" s="6">
        <f t="shared" ref="P14" si="2">B14</f>
        <v>17</v>
      </c>
      <c r="Q14" s="6">
        <f t="shared" ref="Q14" si="3">C14</f>
        <v>10</v>
      </c>
      <c r="R14" s="6">
        <v>2022</v>
      </c>
      <c r="S14" s="10" t="s">
        <v>82</v>
      </c>
    </row>
    <row r="15" spans="1:20" ht="36.75" customHeight="1" x14ac:dyDescent="0.25">
      <c r="A15" s="6">
        <v>462</v>
      </c>
      <c r="B15" s="6">
        <v>17</v>
      </c>
      <c r="C15" s="6">
        <v>10</v>
      </c>
      <c r="D15" s="6">
        <v>2022</v>
      </c>
      <c r="E15" s="6">
        <v>28</v>
      </c>
      <c r="F15" s="6">
        <v>8</v>
      </c>
      <c r="G15" s="6">
        <v>2022</v>
      </c>
      <c r="H15" s="6" t="s">
        <v>27</v>
      </c>
      <c r="I15" s="12" t="str">
        <f>_xlfn.XLOOKUP(H15,Hoja2!$A$1:$A$30,Hoja2!$E$1:$E$30," ")</f>
        <v>801538-4</v>
      </c>
      <c r="J15" s="13" t="str">
        <f>_xlfn.XLOOKUP(H15,Hoja2!$A$1:$A$30,Hoja2!$B$1:$B$30," ")</f>
        <v>INSPECTOR DE DEPARTAMENTO DE CONTROL</v>
      </c>
      <c r="K15" s="6" t="s">
        <v>80</v>
      </c>
      <c r="L15" s="7" t="s">
        <v>81</v>
      </c>
      <c r="M15" s="14" t="s">
        <v>93</v>
      </c>
      <c r="N15" s="6">
        <v>3</v>
      </c>
      <c r="O15" s="9">
        <v>840</v>
      </c>
      <c r="P15" s="6">
        <f t="shared" ref="P15" si="4">B15</f>
        <v>17</v>
      </c>
      <c r="Q15" s="6">
        <f t="shared" ref="Q15" si="5">C15</f>
        <v>10</v>
      </c>
      <c r="R15" s="6">
        <v>2022</v>
      </c>
      <c r="S15" s="10" t="s">
        <v>82</v>
      </c>
    </row>
    <row r="16" spans="1:20" ht="36.75" customHeight="1" x14ac:dyDescent="0.25">
      <c r="A16" s="6">
        <v>462</v>
      </c>
      <c r="B16" s="6">
        <v>17</v>
      </c>
      <c r="C16" s="6">
        <v>10</v>
      </c>
      <c r="D16" s="6">
        <v>2022</v>
      </c>
      <c r="E16" s="6">
        <v>29</v>
      </c>
      <c r="F16" s="6">
        <v>8</v>
      </c>
      <c r="G16" s="6">
        <v>2022</v>
      </c>
      <c r="H16" s="6" t="s">
        <v>20</v>
      </c>
      <c r="I16" s="12" t="str">
        <f>_xlfn.XLOOKUP(H16,Hoja2!$A$1:$A$30,Hoja2!$E$1:$E$30," ")</f>
        <v>811468-4</v>
      </c>
      <c r="J16" s="13" t="str">
        <f>_xlfn.XLOOKUP(H16,Hoja2!$A$1:$A$30,Hoja2!$B$1:$B$30," ")</f>
        <v>INSPECTOR DE DEPARTAMENTO DE CONTROL</v>
      </c>
      <c r="K16" s="6" t="s">
        <v>80</v>
      </c>
      <c r="L16" s="7" t="s">
        <v>81</v>
      </c>
      <c r="M16" s="14" t="s">
        <v>96</v>
      </c>
      <c r="N16" s="6">
        <v>2</v>
      </c>
      <c r="O16" s="9">
        <v>420</v>
      </c>
      <c r="P16" s="6">
        <f t="shared" ref="P16:P23" si="6">B16</f>
        <v>17</v>
      </c>
      <c r="Q16" s="6">
        <f t="shared" ref="Q16:Q23" si="7">C16</f>
        <v>10</v>
      </c>
      <c r="R16" s="6">
        <v>2022</v>
      </c>
      <c r="S16" s="10" t="s">
        <v>82</v>
      </c>
    </row>
    <row r="17" spans="1:19" ht="36.75" customHeight="1" x14ac:dyDescent="0.25">
      <c r="A17" s="6">
        <v>463</v>
      </c>
      <c r="B17" s="6">
        <v>17</v>
      </c>
      <c r="C17" s="6">
        <v>10</v>
      </c>
      <c r="D17" s="6">
        <v>2022</v>
      </c>
      <c r="E17" s="6">
        <v>26</v>
      </c>
      <c r="F17" s="6">
        <v>9</v>
      </c>
      <c r="G17" s="6">
        <v>2022</v>
      </c>
      <c r="H17" s="6" t="s">
        <v>29</v>
      </c>
      <c r="I17" s="12" t="str">
        <f>_xlfn.XLOOKUP(H17,Hoja2!$A$1:$A$30,Hoja2!$E$1:$E$30," ")</f>
        <v>1266687-4</v>
      </c>
      <c r="J17" s="13" t="str">
        <f>_xlfn.XLOOKUP(H17,Hoja2!$A$1:$A$30,Hoja2!$B$1:$B$30," ")</f>
        <v>INSPECTOR DE DEPARTAMENTO DE CONTROL</v>
      </c>
      <c r="K17" s="6" t="s">
        <v>80</v>
      </c>
      <c r="L17" s="7" t="s">
        <v>81</v>
      </c>
      <c r="M17" s="14" t="s">
        <v>97</v>
      </c>
      <c r="N17" s="6">
        <v>5</v>
      </c>
      <c r="O17" s="9">
        <v>1827</v>
      </c>
      <c r="P17" s="6">
        <f t="shared" si="6"/>
        <v>17</v>
      </c>
      <c r="Q17" s="6">
        <f t="shared" si="7"/>
        <v>10</v>
      </c>
      <c r="R17" s="6">
        <v>2022</v>
      </c>
      <c r="S17" s="10" t="s">
        <v>82</v>
      </c>
    </row>
    <row r="18" spans="1:19" ht="36.75" customHeight="1" x14ac:dyDescent="0.25">
      <c r="A18" s="6">
        <v>463</v>
      </c>
      <c r="B18" s="6">
        <v>17</v>
      </c>
      <c r="C18" s="6">
        <v>10</v>
      </c>
      <c r="D18" s="6">
        <v>2022</v>
      </c>
      <c r="E18" s="6">
        <v>26</v>
      </c>
      <c r="F18" s="6">
        <v>9</v>
      </c>
      <c r="G18" s="6">
        <v>2022</v>
      </c>
      <c r="H18" s="6" t="s">
        <v>35</v>
      </c>
      <c r="I18" s="12" t="str">
        <f>_xlfn.XLOOKUP(H18,Hoja2!$A$1:$A$30,Hoja2!$E$1:$E$30," ")</f>
        <v>3794754-0</v>
      </c>
      <c r="J18" s="13" t="str">
        <f>_xlfn.XLOOKUP(H18,Hoja2!$A$1:$A$30,Hoja2!$B$1:$B$30," ")</f>
        <v>INSPECTOR DE DEPARTAMENTO DE CONTROL</v>
      </c>
      <c r="K18" s="6" t="s">
        <v>80</v>
      </c>
      <c r="L18" s="7" t="s">
        <v>81</v>
      </c>
      <c r="M18" s="14" t="s">
        <v>98</v>
      </c>
      <c r="N18" s="6">
        <v>5</v>
      </c>
      <c r="O18" s="9">
        <v>1767</v>
      </c>
      <c r="P18" s="6">
        <f t="shared" si="6"/>
        <v>17</v>
      </c>
      <c r="Q18" s="6">
        <f t="shared" si="7"/>
        <v>10</v>
      </c>
      <c r="R18" s="6">
        <v>2022</v>
      </c>
      <c r="S18" s="10" t="s">
        <v>82</v>
      </c>
    </row>
    <row r="19" spans="1:19" ht="36.75" customHeight="1" x14ac:dyDescent="0.25">
      <c r="A19" s="6">
        <v>463</v>
      </c>
      <c r="B19" s="6">
        <v>17</v>
      </c>
      <c r="C19" s="6">
        <v>10</v>
      </c>
      <c r="D19" s="6">
        <v>2022</v>
      </c>
      <c r="E19" s="6">
        <v>26</v>
      </c>
      <c r="F19" s="6">
        <v>9</v>
      </c>
      <c r="G19" s="6">
        <v>2022</v>
      </c>
      <c r="H19" s="6" t="s">
        <v>33</v>
      </c>
      <c r="I19" s="12" t="str">
        <f>_xlfn.XLOOKUP(H19,Hoja2!$A$1:$A$30,Hoja2!$E$1:$E$30," ")</f>
        <v>4789622-1</v>
      </c>
      <c r="J19" s="13" t="str">
        <f>_xlfn.XLOOKUP(H19,Hoja2!$A$1:$A$30,Hoja2!$B$1:$B$30," ")</f>
        <v>INSPECTOR DE DEPARTAMENTO DE CONTROL</v>
      </c>
      <c r="K19" s="6" t="s">
        <v>80</v>
      </c>
      <c r="L19" s="7" t="s">
        <v>81</v>
      </c>
      <c r="M19" s="14" t="s">
        <v>99</v>
      </c>
      <c r="N19" s="6">
        <v>5</v>
      </c>
      <c r="O19" s="9">
        <v>1807</v>
      </c>
      <c r="P19" s="6">
        <f t="shared" si="6"/>
        <v>17</v>
      </c>
      <c r="Q19" s="6">
        <f t="shared" si="7"/>
        <v>10</v>
      </c>
      <c r="R19" s="6">
        <v>2022</v>
      </c>
      <c r="S19" s="10" t="s">
        <v>82</v>
      </c>
    </row>
    <row r="20" spans="1:19" ht="36.75" customHeight="1" x14ac:dyDescent="0.25">
      <c r="A20" s="6">
        <v>463</v>
      </c>
      <c r="B20" s="6">
        <v>17</v>
      </c>
      <c r="C20" s="6">
        <v>10</v>
      </c>
      <c r="D20" s="6">
        <v>2022</v>
      </c>
      <c r="E20" s="6">
        <v>26</v>
      </c>
      <c r="F20" s="6">
        <v>9</v>
      </c>
      <c r="G20" s="6">
        <v>2022</v>
      </c>
      <c r="H20" s="6" t="s">
        <v>24</v>
      </c>
      <c r="I20" s="12" t="str">
        <f>_xlfn.XLOOKUP(H20,Hoja2!$A$1:$A$30,Hoja2!$E$1:$E$30," ")</f>
        <v>513628-8</v>
      </c>
      <c r="J20" s="13" t="str">
        <f>_xlfn.XLOOKUP(H20,Hoja2!$A$1:$A$30,Hoja2!$B$1:$B$30," ")</f>
        <v>JEFE DEPARTAMENTO DE CONTROL</v>
      </c>
      <c r="K20" s="6" t="s">
        <v>80</v>
      </c>
      <c r="L20" s="7" t="s">
        <v>81</v>
      </c>
      <c r="M20" s="14" t="s">
        <v>99</v>
      </c>
      <c r="N20" s="6">
        <v>5</v>
      </c>
      <c r="O20" s="9">
        <v>1807</v>
      </c>
      <c r="P20" s="6">
        <f t="shared" si="6"/>
        <v>17</v>
      </c>
      <c r="Q20" s="6">
        <f t="shared" si="7"/>
        <v>10</v>
      </c>
      <c r="R20" s="6">
        <v>2022</v>
      </c>
      <c r="S20" s="10" t="s">
        <v>82</v>
      </c>
    </row>
    <row r="21" spans="1:19" ht="36.75" customHeight="1" x14ac:dyDescent="0.25">
      <c r="A21" s="6">
        <v>463</v>
      </c>
      <c r="B21" s="6">
        <v>17</v>
      </c>
      <c r="C21" s="6">
        <v>10</v>
      </c>
      <c r="D21" s="6">
        <v>2022</v>
      </c>
      <c r="E21" s="6">
        <v>26</v>
      </c>
      <c r="F21" s="6">
        <v>9</v>
      </c>
      <c r="G21" s="6">
        <v>2022</v>
      </c>
      <c r="H21" s="6" t="s">
        <v>15</v>
      </c>
      <c r="I21" s="12" t="str">
        <f>_xlfn.XLOOKUP(H21,Hoja2!$A$1:$A$30,Hoja2!$E$1:$E$30," ")</f>
        <v>665235-2</v>
      </c>
      <c r="J21" s="13" t="str">
        <f>_xlfn.XLOOKUP(H21,Hoja2!$A$1:$A$30,Hoja2!$B$1:$B$30," ")</f>
        <v>INSPECTOR DE DEPARTAMENTO DE CONTROL</v>
      </c>
      <c r="K21" s="6" t="s">
        <v>80</v>
      </c>
      <c r="L21" s="7" t="s">
        <v>81</v>
      </c>
      <c r="M21" s="14" t="s">
        <v>100</v>
      </c>
      <c r="N21" s="6">
        <v>5</v>
      </c>
      <c r="O21" s="9">
        <v>1815</v>
      </c>
      <c r="P21" s="6">
        <f t="shared" si="6"/>
        <v>17</v>
      </c>
      <c r="Q21" s="6">
        <f t="shared" si="7"/>
        <v>10</v>
      </c>
      <c r="R21" s="6">
        <v>2022</v>
      </c>
      <c r="S21" s="10" t="s">
        <v>82</v>
      </c>
    </row>
    <row r="22" spans="1:19" ht="36.75" customHeight="1" x14ac:dyDescent="0.25">
      <c r="A22" s="6">
        <v>463</v>
      </c>
      <c r="B22" s="6">
        <v>17</v>
      </c>
      <c r="C22" s="6">
        <v>10</v>
      </c>
      <c r="D22" s="6">
        <v>2022</v>
      </c>
      <c r="E22" s="6">
        <v>26</v>
      </c>
      <c r="F22" s="6">
        <v>9</v>
      </c>
      <c r="G22" s="6">
        <v>2022</v>
      </c>
      <c r="H22" s="6" t="s">
        <v>27</v>
      </c>
      <c r="I22" s="12" t="str">
        <f>_xlfn.XLOOKUP(H22,Hoja2!$A$1:$A$30,Hoja2!$E$1:$E$30," ")</f>
        <v>801538-4</v>
      </c>
      <c r="J22" s="13" t="str">
        <f>_xlfn.XLOOKUP(H22,Hoja2!$A$1:$A$30,Hoja2!$B$1:$B$30," ")</f>
        <v>INSPECTOR DE DEPARTAMENTO DE CONTROL</v>
      </c>
      <c r="K22" s="6" t="s">
        <v>80</v>
      </c>
      <c r="L22" s="7" t="s">
        <v>81</v>
      </c>
      <c r="M22" s="14" t="s">
        <v>100</v>
      </c>
      <c r="N22" s="6">
        <v>5</v>
      </c>
      <c r="O22" s="9">
        <v>1827</v>
      </c>
      <c r="P22" s="6">
        <f t="shared" si="6"/>
        <v>17</v>
      </c>
      <c r="Q22" s="6">
        <f t="shared" si="7"/>
        <v>10</v>
      </c>
      <c r="R22" s="6">
        <v>2022</v>
      </c>
      <c r="S22" s="10" t="s">
        <v>82</v>
      </c>
    </row>
    <row r="23" spans="1:19" ht="36.75" customHeight="1" x14ac:dyDescent="0.25">
      <c r="A23" s="6">
        <v>463</v>
      </c>
      <c r="B23" s="6">
        <v>17</v>
      </c>
      <c r="C23" s="6">
        <v>10</v>
      </c>
      <c r="D23" s="6">
        <v>2022</v>
      </c>
      <c r="E23" s="6">
        <v>26</v>
      </c>
      <c r="F23" s="6">
        <v>9</v>
      </c>
      <c r="G23" s="6">
        <v>2022</v>
      </c>
      <c r="H23" s="6" t="s">
        <v>20</v>
      </c>
      <c r="I23" s="12" t="str">
        <f>_xlfn.XLOOKUP(H23,Hoja2!$A$1:$A$30,Hoja2!$E$1:$E$30," ")</f>
        <v>811468-4</v>
      </c>
      <c r="J23" s="13" t="str">
        <f>_xlfn.XLOOKUP(H23,Hoja2!$A$1:$A$30,Hoja2!$B$1:$B$30," ")</f>
        <v>INSPECTOR DE DEPARTAMENTO DE CONTROL</v>
      </c>
      <c r="K23" s="6" t="s">
        <v>80</v>
      </c>
      <c r="L23" s="7" t="s">
        <v>81</v>
      </c>
      <c r="M23" s="14" t="s">
        <v>97</v>
      </c>
      <c r="N23" s="6">
        <v>5</v>
      </c>
      <c r="O23" s="9">
        <v>1827</v>
      </c>
      <c r="P23" s="6">
        <f t="shared" si="6"/>
        <v>17</v>
      </c>
      <c r="Q23" s="6">
        <f t="shared" si="7"/>
        <v>10</v>
      </c>
      <c r="R23" s="6">
        <v>2022</v>
      </c>
      <c r="S23" s="10" t="s">
        <v>82</v>
      </c>
    </row>
    <row r="24" spans="1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1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1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1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1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  <row r="5949" spans="5:19" ht="37.5" customHeight="1" x14ac:dyDescent="0.25">
      <c r="E5949" s="6"/>
      <c r="F5949" s="6"/>
      <c r="G5949" s="6"/>
      <c r="H5949" s="6"/>
      <c r="I5949" s="6"/>
      <c r="J5949" s="6"/>
      <c r="K5949" s="6"/>
      <c r="L5949" s="7"/>
      <c r="M5949" s="8"/>
      <c r="N5949" s="6"/>
      <c r="O5949" s="9"/>
      <c r="P5949" s="6"/>
      <c r="Q5949" s="6"/>
      <c r="R5949" s="6"/>
      <c r="S5949" s="10"/>
    </row>
    <row r="5950" spans="5:19" ht="37.5" customHeight="1" x14ac:dyDescent="0.25">
      <c r="E5950" s="6"/>
      <c r="F5950" s="6"/>
      <c r="G5950" s="6"/>
      <c r="H5950" s="6"/>
      <c r="I5950" s="6"/>
      <c r="J5950" s="6"/>
      <c r="K5950" s="6"/>
      <c r="L5950" s="7"/>
      <c r="M5950" s="8"/>
      <c r="N5950" s="6"/>
      <c r="O5950" s="9"/>
      <c r="P5950" s="6"/>
      <c r="Q5950" s="6"/>
      <c r="R5950" s="6"/>
      <c r="S5950" s="10"/>
    </row>
    <row r="5951" spans="5:19" ht="37.5" customHeight="1" x14ac:dyDescent="0.25">
      <c r="E5951" s="6"/>
      <c r="F5951" s="6"/>
      <c r="G5951" s="6"/>
      <c r="H5951" s="6"/>
      <c r="I5951" s="6"/>
      <c r="J5951" s="6"/>
      <c r="K5951" s="6"/>
      <c r="L5951" s="7"/>
      <c r="M5951" s="8"/>
      <c r="N5951" s="6"/>
      <c r="O5951" s="9"/>
      <c r="P5951" s="6"/>
      <c r="Q5951" s="6"/>
      <c r="R5951" s="6"/>
      <c r="S5951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rowBreaks count="1" manualBreakCount="1">
    <brk id="7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H7:H14 H24:H1048576</xm:sqref>
        </x14:dataValidation>
        <x14:dataValidation type="list" allowBlank="1" showInputMessage="1" showErrorMessage="1" errorTitle="no existe nombre" error="No Existe Nombre, por favor Agregar Informacion en la Hoja 1" promptTitle="COMISIONADO" prompt="Buscar Nombre del Comisionado" xr:uid="{5C84E9A7-62C7-444C-BC42-FF2DA46D581E}">
          <x14:formula1>
            <xm:f>Hoja2!$A$1:$A$30</xm:f>
          </x14:formula1>
          <xm:sqref>H15:H23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VIATICOS OCTUBRE 2022</vt:lpstr>
      <vt:lpstr>'VIATICOS OCTUBRE 2022'!Área_de_impresión</vt:lpstr>
      <vt:lpstr>'VIATICOS OCTUBRE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2022-11-22T17:46:24Z</dcterms:modified>
</cp:coreProperties>
</file>