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NIO\"/>
    </mc:Choice>
  </mc:AlternateContent>
  <xr:revisionPtr revIDLastSave="0" documentId="8_{0F281ABF-DEA3-432D-8E0C-948E56D98E79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ART 10#12 VIATICOS NACIONALES J" sheetId="1" r:id="rId2"/>
  </sheets>
  <definedNames>
    <definedName name="Print_Titles" localSheetId="1">'ART 10#12 VIATICOS NACIONALES J'!$3:$6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I8" i="1"/>
  <c r="J8" i="1"/>
  <c r="P8" i="1"/>
  <c r="Q8" i="1"/>
  <c r="R8" i="1"/>
  <c r="I9" i="1"/>
  <c r="J9" i="1"/>
  <c r="P9" i="1"/>
  <c r="Q9" i="1"/>
  <c r="R9" i="1"/>
  <c r="I10" i="1"/>
  <c r="J10" i="1"/>
  <c r="P10" i="1"/>
  <c r="Q10" i="1"/>
  <c r="R10" i="1"/>
  <c r="I11" i="1"/>
  <c r="J11" i="1"/>
  <c r="P11" i="1"/>
  <c r="Q11" i="1"/>
  <c r="R11" i="1"/>
  <c r="I12" i="1"/>
  <c r="J12" i="1"/>
  <c r="P12" i="1"/>
  <c r="Q12" i="1"/>
  <c r="R12" i="1"/>
  <c r="I13" i="1"/>
  <c r="J13" i="1"/>
  <c r="P13" i="1"/>
  <c r="Q13" i="1"/>
  <c r="R13" i="1"/>
  <c r="P14" i="1"/>
  <c r="Q14" i="1"/>
  <c r="R14" i="1"/>
  <c r="R7" i="1"/>
  <c r="Q7" i="1"/>
  <c r="P7" i="1"/>
  <c r="I7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</calcChain>
</file>

<file path=xl/sharedStrings.xml><?xml version="1.0" encoding="utf-8"?>
<sst xmlns="http://schemas.openxmlformats.org/spreadsheetml/2006/main" count="178" uniqueCount="99">
  <si>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</si>
  <si>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</si>
  <si>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</si>
  <si>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</si>
  <si>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</si>
  <si>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</si>
  <si>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</si>
  <si>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</si>
  <si>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</si>
  <si>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</si>
  <si>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</si>
  <si>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</si>
  <si>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</si>
  <si>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</si>
  <si>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</si>
  <si>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</si>
  <si>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</si>
  <si>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</si>
  <si>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</si>
  <si>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</si>
  <si>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</si>
  <si>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</si>
  <si>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</si>
  <si>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</si>
  <si>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</si>
  <si>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</si>
  <si>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</si>
  <si>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</si>
  <si>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</si>
  <si>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</si>
  <si>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</si>
  <si>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</si>
  <si>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</si>
  <si>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</si>
  <si>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</si>
  <si>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</si>
  <si>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</si>
  <si>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</si>
  <si>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</si>
  <si>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</si>
  <si>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</si>
  <si>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</si>
  <si>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</si>
  <si>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</si>
  <si>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</si>
  <si>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</si>
  <si>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</si>
  <si>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</si>
  <si>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</si>
  <si>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</si>
  <si>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</si>
  <si>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</si>
  <si>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</si>
  <si>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</si>
  <si>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</si>
  <si>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</si>
  <si>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</si>
  <si>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</si>
  <si>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</si>
  <si>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</si>
  <si>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</si>
  <si>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</si>
  <si>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</si>
  <si>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</si>
  <si>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</si>
  <si>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</si>
  <si>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</si>
  <si>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</si>
  <si>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</si>
  <si>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</si>
  <si>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</si>
  <si>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</si>
  <si>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</si>
  <si>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</si>
  <si>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</si>
  <si>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</si>
  <si>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</si>
  <si>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</si>
  <si>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</si>
  <si>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</si>
  <si>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</si>
  <si>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</si>
  <si>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</si>
  <si>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</si>
  <si>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</si>
  <si>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</si>
  <si>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</si>
  <si>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</si>
  <si>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</si>
  <si>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</si>
  <si>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</si>
  <si>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</si>
  <si>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SANDRA GABRIELA VARGAS ZABALETA</t>
  </si>
  <si>
    <t>JEFE DEL DEPARTAMENTO DE ASESORIA JURIDICA</t>
  </si>
  <si>
    <t>6821566-5</t>
  </si>
  <si>
    <t>EL PROGRESO, SALAMA, BAJA VERAPAZ Y COBAN</t>
  </si>
  <si>
    <t>ESCUINTLA, MAZATENANGO, RETALHULEU, COATEPEQUE Y TECUN UMAN</t>
  </si>
  <si>
    <t>HUEHUETENANGO, QUETZALTENANGO Y SAN MARCOS</t>
  </si>
  <si>
    <t>IZABAL, ZACAPA, CHIQUIMULA, JUTIAPA Y JALAPA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</si>
</sst>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JUNIO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  <row r="31" spans="1:5" x14ac:dyDescent="0.25">
      <c r="A31" t="s">
        <v>92</v>
      </c>
      <c r="B31" t="s">
        <v>93</v>
      </c>
      <c r="C31" t="s">
        <v>14</v>
      </c>
      <c r="D31">
        <v>10625</v>
      </c>
      <c r="E31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13"/>
  <sheetViews>
    <sheetView tabSelected="1" zoomScale="85" zoomScaleNormal="85" workbookViewId="0">
      <selection activeCell="H1" sqref="H1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345</v>
      </c>
      <c r="B7" s="6">
        <v>23</v>
      </c>
      <c r="C7" s="6">
        <v>6</v>
      </c>
      <c r="D7" s="6">
        <v>2023</v>
      </c>
      <c r="E7" s="6">
        <v>8</v>
      </c>
      <c r="F7" s="6">
        <v>5</v>
      </c>
      <c r="G7" s="6">
        <v>2023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95</v>
      </c>
      <c r="N7" s="6">
        <v>5</v>
      </c>
      <c r="O7" s="9">
        <v>1827</v>
      </c>
      <c r="P7" s="6">
        <f t="shared" ref="P7" si="0">B7</f>
        <v>23</v>
      </c>
      <c r="Q7" s="6">
        <f t="shared" ref="Q7" si="1">C7</f>
        <v>6</v>
      </c>
      <c r="R7" s="6">
        <f>D7</f>
        <v>2023</v>
      </c>
      <c r="S7" s="10" t="s">
        <v>82</v>
      </c>
    </row>
    <row r="8" spans="1:20" ht="36.75" customHeight="1" x14ac:dyDescent="0.25">
      <c r="A8" s="6">
        <v>345</v>
      </c>
      <c r="B8" s="6">
        <v>23</v>
      </c>
      <c r="C8" s="6">
        <v>6</v>
      </c>
      <c r="D8" s="6">
        <v>2023</v>
      </c>
      <c r="E8" s="6">
        <v>8</v>
      </c>
      <c r="F8" s="6">
        <v>5</v>
      </c>
      <c r="G8" s="6">
        <v>2023</v>
      </c>
      <c r="H8" s="6" t="s">
        <v>31</v>
      </c>
      <c r="I8" s="12" t="str">
        <f>_xlfn.XLOOKUP(H8,Hoja2!$A$1:$A$27,Hoja2!$E$1:$E$27," ")</f>
        <v>2624762-3</v>
      </c>
      <c r="J8" s="12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95</v>
      </c>
      <c r="N8" s="6">
        <v>5</v>
      </c>
      <c r="O8" s="9">
        <v>1827</v>
      </c>
      <c r="P8" s="6">
        <f t="shared" ref="P8:P14" si="2">B8</f>
        <v>23</v>
      </c>
      <c r="Q8" s="6">
        <f t="shared" ref="Q8:Q14" si="3">C8</f>
        <v>6</v>
      </c>
      <c r="R8" s="6">
        <f t="shared" ref="R8:R14" si="4">D8</f>
        <v>2023</v>
      </c>
      <c r="S8" s="10" t="s">
        <v>82</v>
      </c>
    </row>
    <row r="9" spans="1:20" ht="36.75" customHeight="1" x14ac:dyDescent="0.25">
      <c r="A9" s="6">
        <v>345</v>
      </c>
      <c r="B9" s="6">
        <v>23</v>
      </c>
      <c r="C9" s="6">
        <v>6</v>
      </c>
      <c r="D9" s="6">
        <v>2023</v>
      </c>
      <c r="E9" s="6">
        <v>8</v>
      </c>
      <c r="F9" s="6">
        <v>5</v>
      </c>
      <c r="G9" s="6">
        <v>2023</v>
      </c>
      <c r="H9" s="6" t="s">
        <v>35</v>
      </c>
      <c r="I9" s="12" t="str">
        <f>_xlfn.XLOOKUP(H9,Hoja2!$A$1:$A$27,Hoja2!$E$1:$E$27," ")</f>
        <v>3794754-0</v>
      </c>
      <c r="J9" s="12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96</v>
      </c>
      <c r="N9" s="6">
        <v>5</v>
      </c>
      <c r="O9" s="9">
        <v>1827</v>
      </c>
      <c r="P9" s="6">
        <f t="shared" si="2"/>
        <v>23</v>
      </c>
      <c r="Q9" s="6">
        <f t="shared" si="3"/>
        <v>6</v>
      </c>
      <c r="R9" s="6">
        <f t="shared" si="4"/>
        <v>2023</v>
      </c>
      <c r="S9" s="10" t="s">
        <v>82</v>
      </c>
    </row>
    <row r="10" spans="1:20" ht="36.75" customHeight="1" x14ac:dyDescent="0.25">
      <c r="A10" s="6">
        <v>345</v>
      </c>
      <c r="B10" s="6">
        <v>23</v>
      </c>
      <c r="C10" s="6">
        <v>6</v>
      </c>
      <c r="D10" s="6">
        <v>2023</v>
      </c>
      <c r="E10" s="6">
        <v>8</v>
      </c>
      <c r="F10" s="6">
        <v>5</v>
      </c>
      <c r="G10" s="6">
        <v>2023</v>
      </c>
      <c r="H10" s="6" t="s">
        <v>33</v>
      </c>
      <c r="I10" s="12" t="str">
        <f>_xlfn.XLOOKUP(H10,Hoja2!$A$1:$A$27,Hoja2!$E$1:$E$27," ")</f>
        <v>4789622-1</v>
      </c>
      <c r="J10" s="12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97</v>
      </c>
      <c r="N10" s="6">
        <v>5</v>
      </c>
      <c r="O10" s="9">
        <v>1807</v>
      </c>
      <c r="P10" s="6">
        <f t="shared" si="2"/>
        <v>23</v>
      </c>
      <c r="Q10" s="6">
        <f t="shared" si="3"/>
        <v>6</v>
      </c>
      <c r="R10" s="6">
        <f t="shared" si="4"/>
        <v>2023</v>
      </c>
      <c r="S10" s="10" t="s">
        <v>82</v>
      </c>
    </row>
    <row r="11" spans="1:20" ht="36.75" customHeight="1" x14ac:dyDescent="0.25">
      <c r="A11" s="6">
        <v>345</v>
      </c>
      <c r="B11" s="6">
        <v>23</v>
      </c>
      <c r="C11" s="6">
        <v>6</v>
      </c>
      <c r="D11" s="6">
        <v>2023</v>
      </c>
      <c r="E11" s="6">
        <v>8</v>
      </c>
      <c r="F11" s="6">
        <v>5</v>
      </c>
      <c r="G11" s="6">
        <v>2023</v>
      </c>
      <c r="H11" s="6" t="s">
        <v>24</v>
      </c>
      <c r="I11" s="12" t="str">
        <f>_xlfn.XLOOKUP(H11,Hoja2!$A$1:$A$27,Hoja2!$E$1:$E$27," ")</f>
        <v>513628-8</v>
      </c>
      <c r="J11" s="12" t="str">
        <f>_xlfn.XLOOKUP(H11,Hoja2!$A$1:$A$27,Hoja2!$B$1:$B$27," ")</f>
        <v>JEFE DEPARTAMENTO DE CONTROL</v>
      </c>
      <c r="K11" s="6" t="s">
        <v>80</v>
      </c>
      <c r="L11" s="7" t="s">
        <v>81</v>
      </c>
      <c r="M11" s="14" t="s">
        <v>97</v>
      </c>
      <c r="N11" s="6">
        <v>5</v>
      </c>
      <c r="O11" s="9">
        <v>1807</v>
      </c>
      <c r="P11" s="6">
        <f t="shared" si="2"/>
        <v>23</v>
      </c>
      <c r="Q11" s="6">
        <f t="shared" si="3"/>
        <v>6</v>
      </c>
      <c r="R11" s="6">
        <f t="shared" si="4"/>
        <v>2023</v>
      </c>
      <c r="S11" s="10" t="s">
        <v>82</v>
      </c>
    </row>
    <row r="12" spans="1:20" ht="36.75" customHeight="1" x14ac:dyDescent="0.25">
      <c r="A12" s="6">
        <v>345</v>
      </c>
      <c r="B12" s="6">
        <v>23</v>
      </c>
      <c r="C12" s="6">
        <v>6</v>
      </c>
      <c r="D12" s="6">
        <v>2023</v>
      </c>
      <c r="E12" s="6">
        <v>8</v>
      </c>
      <c r="F12" s="6">
        <v>5</v>
      </c>
      <c r="G12" s="6">
        <v>2023</v>
      </c>
      <c r="H12" s="6" t="s">
        <v>15</v>
      </c>
      <c r="I12" s="12" t="str">
        <f>_xlfn.XLOOKUP(H12,Hoja2!$A$1:$A$27,Hoja2!$E$1:$E$27," ")</f>
        <v>665235-2</v>
      </c>
      <c r="J12" s="12" t="str">
        <f>_xlfn.XLOOKUP(H12,Hoja2!$A$1:$A$27,Hoja2!$B$1:$B$27," ")</f>
        <v>INSPECTOR DE DEPARTAMENTO DE CONTROL</v>
      </c>
      <c r="K12" s="6" t="s">
        <v>80</v>
      </c>
      <c r="L12" s="7" t="s">
        <v>81</v>
      </c>
      <c r="M12" s="14" t="s">
        <v>96</v>
      </c>
      <c r="N12" s="6">
        <v>5</v>
      </c>
      <c r="O12" s="9">
        <v>1827</v>
      </c>
      <c r="P12" s="6">
        <f t="shared" si="2"/>
        <v>23</v>
      </c>
      <c r="Q12" s="6">
        <f t="shared" si="3"/>
        <v>6</v>
      </c>
      <c r="R12" s="6">
        <f t="shared" si="4"/>
        <v>2023</v>
      </c>
      <c r="S12" s="10" t="s">
        <v>82</v>
      </c>
    </row>
    <row r="13" spans="1:20" ht="36.75" customHeight="1" x14ac:dyDescent="0.25">
      <c r="A13" s="6">
        <v>345</v>
      </c>
      <c r="B13" s="6">
        <v>23</v>
      </c>
      <c r="C13" s="6">
        <v>6</v>
      </c>
      <c r="D13" s="6">
        <v>2023</v>
      </c>
      <c r="E13" s="6">
        <v>15</v>
      </c>
      <c r="F13" s="6">
        <v>5</v>
      </c>
      <c r="G13" s="6">
        <v>2023</v>
      </c>
      <c r="H13" s="6" t="s">
        <v>27</v>
      </c>
      <c r="I13" s="12" t="str">
        <f>_xlfn.XLOOKUP(H13,Hoja2!$A$1:$A$27,Hoja2!$E$1:$E$27," ")</f>
        <v>801538-4</v>
      </c>
      <c r="J13" s="12" t="str">
        <f>_xlfn.XLOOKUP(H13,Hoja2!$A$1:$A$27,Hoja2!$B$1:$B$27," ")</f>
        <v>INSPECTOR DE DEPARTAMENTO DE CONTROL</v>
      </c>
      <c r="K13" s="6" t="s">
        <v>80</v>
      </c>
      <c r="L13" s="7" t="s">
        <v>81</v>
      </c>
      <c r="M13" s="14" t="s">
        <v>98</v>
      </c>
      <c r="N13" s="6">
        <v>5</v>
      </c>
      <c r="O13" s="9">
        <v>1827</v>
      </c>
      <c r="P13" s="6">
        <f t="shared" si="2"/>
        <v>23</v>
      </c>
      <c r="Q13" s="6">
        <f t="shared" si="3"/>
        <v>6</v>
      </c>
      <c r="R13" s="6">
        <f t="shared" si="4"/>
        <v>2023</v>
      </c>
      <c r="S13" s="10" t="s">
        <v>82</v>
      </c>
    </row>
    <row r="14" spans="1:20" ht="36.75" customHeight="1" x14ac:dyDescent="0.25">
      <c r="A14" s="6">
        <v>345</v>
      </c>
      <c r="B14" s="6">
        <v>23</v>
      </c>
      <c r="C14" s="6">
        <v>6</v>
      </c>
      <c r="D14" s="6">
        <v>2023</v>
      </c>
      <c r="E14" s="6">
        <v>15</v>
      </c>
      <c r="F14" s="6">
        <v>5</v>
      </c>
      <c r="G14" s="6">
        <v>2023</v>
      </c>
      <c r="H14" s="6" t="s">
        <v>20</v>
      </c>
      <c r="I14" s="12" t="str">
        <f>_xlfn.XLOOKUP(H14,Hoja2!$A$1:$A$35,Hoja2!$E$1:$E$35," ")</f>
        <v>811468-4</v>
      </c>
      <c r="J14" s="13" t="str">
        <f>_xlfn.XLOOKUP(H14,Hoja2!$A$1:$A$35,Hoja2!$B$1:$B$35," ")</f>
        <v>INSPECTOR DE DEPARTAMENTO DE CONTROL</v>
      </c>
      <c r="K14" s="6" t="s">
        <v>80</v>
      </c>
      <c r="L14" s="7" t="s">
        <v>81</v>
      </c>
      <c r="M14" s="14" t="s">
        <v>98</v>
      </c>
      <c r="N14" s="6">
        <v>5</v>
      </c>
      <c r="O14" s="9">
        <v>1827</v>
      </c>
      <c r="P14" s="6">
        <f t="shared" si="2"/>
        <v>23</v>
      </c>
      <c r="Q14" s="6">
        <f t="shared" si="3"/>
        <v>6</v>
      </c>
      <c r="R14" s="6">
        <f t="shared" si="4"/>
        <v>2023</v>
      </c>
      <c r="S14" s="10" t="s">
        <v>82</v>
      </c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6"/>
      <c r="J1186" s="6"/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6"/>
      <c r="J1187" s="6"/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6"/>
      <c r="J1188" s="6"/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6"/>
      <c r="J1189" s="6"/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6"/>
      <c r="J1190" s="6"/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6"/>
      <c r="J1191" s="6"/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6"/>
      <c r="J1192" s="6"/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6"/>
      <c r="J1193" s="6"/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6"/>
      <c r="J1194" s="6"/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6"/>
      <c r="J1195" s="6"/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6"/>
      <c r="J1196" s="6"/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6"/>
      <c r="J1197" s="6"/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6"/>
      <c r="J1198" s="6"/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6"/>
      <c r="J1199" s="6"/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6"/>
      <c r="J1200" s="6"/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6"/>
      <c r="J1201" s="6"/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6"/>
      <c r="J1202" s="6"/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6"/>
      <c r="J1203" s="6"/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6"/>
      <c r="J1204" s="6"/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6"/>
      <c r="J1205" s="6"/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6"/>
      <c r="J1206" s="6"/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6"/>
      <c r="J1207" s="6"/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6"/>
      <c r="J1208" s="6"/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6"/>
      <c r="J1209" s="6"/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6"/>
      <c r="J1210" s="6"/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6"/>
      <c r="J1211" s="6"/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6"/>
      <c r="J1212" s="6"/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6"/>
      <c r="J1213" s="6"/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6"/>
      <c r="J1214" s="6"/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6"/>
      <c r="J1215" s="6"/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6"/>
      <c r="J1216" s="6"/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6"/>
      <c r="J1217" s="6"/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6"/>
      <c r="J1218" s="6"/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6"/>
      <c r="J1219" s="6"/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6"/>
      <c r="J1220" s="6"/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ART 10#12 VIATICOS NACIONALES J</vt:lpstr>
      <vt:lpstr>'ART 10#12 VIATICOS NACIONALES J'!Print_Titles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2023-06-05T16:39:52Z</cp:lastPrinted>
  <dcterms:created xsi:type="dcterms:W3CDTF">2022-01-19T15:38:24Z</dcterms:created>
  <dcterms:modified xsi:type="dcterms:W3CDTF">2023-07-28T17:16:50Z</dcterms:modified>
</cp:coreProperties>
</file>