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OCUMENTOS COMPARTIDOS\PAGINA 2022\NOVIEMBRE\"/>
    </mc:Choice>
  </mc:AlternateContent>
  <xr:revisionPtr revIDLastSave="0" documentId="13_ncr:1_{23FD5801-FCA7-4E10-8075-077ADC675B9F}" xr6:coauthVersionLast="47" xr6:coauthVersionMax="47" xr10:uidLastSave="{00000000-0000-0000-0000-000000000000}"/>
  <bookViews>
    <workbookView xWindow="-120" yWindow="-120" windowWidth="29040" windowHeight="15840" xr2:uid="{A3F179A4-B4EB-4491-A5A7-1639B683C874}"/>
  </bookViews>
  <sheets>
    <sheet name="Hoja1" sheetId="15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20" i="152" l="1"/>
  <c r="J20" i="152"/>
  <c r="I20" i="152"/>
  <c r="H20" i="152"/>
  <c r="N34" i="152" l="1"/>
  <c r="N35" i="152"/>
  <c r="J39" i="152"/>
  <c r="K39" i="152"/>
  <c r="L39" i="152"/>
  <c r="M39" i="152"/>
  <c r="N39" i="152" l="1"/>
</calcChain>
</file>

<file path=xl/sharedStrings.xml><?xml version="1.0" encoding="utf-8"?>
<sst xmlns="http://schemas.openxmlformats.org/spreadsheetml/2006/main" count="65" uniqueCount="58">
  <si>
    <t>DIRECCION GENERAL DE TRANSPORTES</t>
  </si>
  <si>
    <t>No. ORD.</t>
  </si>
  <si>
    <t xml:space="preserve">No. RECIBO DE COBRO  </t>
  </si>
  <si>
    <t xml:space="preserve">FECHA </t>
  </si>
  <si>
    <t>NIT</t>
  </si>
  <si>
    <t>NUMERO REMISION</t>
  </si>
  <si>
    <t>FECHA INFRACCIÒN</t>
  </si>
  <si>
    <t>D E S C R I P C I O N</t>
  </si>
  <si>
    <t>VALOR DE LA MULTA</t>
  </si>
  <si>
    <t>VALOR DE  RENOVACION LICENCIA</t>
  </si>
  <si>
    <t>DEPOSITOS  POR ESCLARECER</t>
  </si>
  <si>
    <t>SUMA TOTAL</t>
  </si>
  <si>
    <t>NOMBRE PROPIETARIO</t>
  </si>
  <si>
    <t xml:space="preserve">No.  RESOLUCION    </t>
  </si>
  <si>
    <t>No. PLACA DEL VEHICULO</t>
  </si>
  <si>
    <t>No. BOLETA DE DEPOSITO</t>
  </si>
  <si>
    <t>FECHA DE PAGO</t>
  </si>
  <si>
    <t>SUMA TOTAL…</t>
  </si>
  <si>
    <t xml:space="preserve">       REPORTE DE SALDOS  DE CUENTAS MONETARIAS </t>
  </si>
  <si>
    <t>(Cifras en quetzales)</t>
  </si>
  <si>
    <t>MOVIMIENTO  DEL MES</t>
  </si>
  <si>
    <t>No.</t>
  </si>
  <si>
    <t>ENTIDAD BANCARIA</t>
  </si>
  <si>
    <t>No. DE CUENTA</t>
  </si>
  <si>
    <t>SALDO ANTERIOR</t>
  </si>
  <si>
    <t>CRÈDITOS</t>
  </si>
  <si>
    <t>DÈBITOS</t>
  </si>
  <si>
    <t>SALDO ACTUAL</t>
  </si>
  <si>
    <t>SALDO BANCARIO</t>
  </si>
  <si>
    <t>CRÈDITO HIPOTECARIO NACIONAL</t>
  </si>
  <si>
    <t>01-099-084197-6</t>
  </si>
  <si>
    <t>DIRECCION GENERAL DE TRANSPORTES     FONDO ROTATIVO</t>
  </si>
  <si>
    <t>02-099-011520-2</t>
  </si>
  <si>
    <t>DIRECCION GENERAL DE TRANSPORTES REMUNERACION PERS. TEMPORAL</t>
  </si>
  <si>
    <t>01-099-084198-4</t>
  </si>
  <si>
    <t>DIRECCION GENERAL DE TRANSPORTES INGRESOS DE MULTAS-</t>
  </si>
  <si>
    <t>01-099-084199-2</t>
  </si>
  <si>
    <t>DIRECCION GENERAL DE TRANSPORTES      -CAJA CHICA-</t>
  </si>
  <si>
    <t>ACDO GUBE. 408-2014 ART 4 LIT P</t>
  </si>
  <si>
    <t xml:space="preserve">ACDO. GUBE. 225-2012 ART 56 </t>
  </si>
  <si>
    <t>AL 30 DE NOVIEMBRE DE 2022</t>
  </si>
  <si>
    <t xml:space="preserve">REGISTRO Y CONTROL DE PAGO DE MULTAS DEL MES DE NOVIEMBRE  2022  </t>
  </si>
  <si>
    <t>1908045k</t>
  </si>
  <si>
    <t>JUAN JOSE GARCIA</t>
  </si>
  <si>
    <t>C-595BNZ</t>
  </si>
  <si>
    <t>CHN 14034117</t>
  </si>
  <si>
    <t>1584299-1</t>
  </si>
  <si>
    <t>INDER MEZA BARRERA</t>
  </si>
  <si>
    <t>C-376BPX</t>
  </si>
  <si>
    <t>CHN 15128265</t>
  </si>
  <si>
    <t>1280793-1</t>
  </si>
  <si>
    <t>WILSON ALAY</t>
  </si>
  <si>
    <t>C-505BKX</t>
  </si>
  <si>
    <t>CHN 15073710</t>
  </si>
  <si>
    <t>CHN 15134077</t>
  </si>
  <si>
    <t>CHN 15128365</t>
  </si>
  <si>
    <t>CHN 15135216</t>
  </si>
  <si>
    <t>CHN 15128409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</si>
</sst>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(* #,##0.00_);_(* \(#,##0.00\);_(* &quot;-&quot;??_);_(@_)"/>
    <numFmt numFmtId="165" formatCode="_(&quot;Q&quot;* #,##0.00_);_(&quot;Q&quot;* \(#,##0.00\);_(&quot;Q&quot;* &quot;-&quot;??_);_(@_)"/>
    <numFmt numFmtId="166" formatCode="_([$Q-100A]* #,##0.00_);_([$Q-100A]* \(#,##0.00\);_([$Q-100A]* &quot;-&quot;??_);_(@_)"/>
    <numFmt numFmtId="167" formatCode="_-[$Q-100A]* #,##0.00_-;\-[$Q-100A]* #,##0.00_-;_-[$Q-100A]* &quot;-&quot;??_-;_-@_-"/>
    <numFmt numFmtId="168" formatCode="dd/mm/yyyy;@"/>
  </numFmts>
  <fonts count="2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rgb="FFFF0000"/>
      <name val="Arial Black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Calibri"/>
      <family val="2"/>
      <scheme val="minor"/>
    </font>
    <font>
      <sz val="9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D9E2F3"/>
        <bgColor rgb="FFD9E2F3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9">
    <xf numFmtId="0" fontId="0" fillId="0" borderId="0"/>
    <xf numFmtId="0" fontId="1" fillId="0" borderId="0"/>
    <xf numFmtId="164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4" fillId="0" borderId="0" applyFont="0" applyFill="0" applyBorder="0" applyAlignment="0" applyProtection="0"/>
    <xf numFmtId="0" fontId="1" fillId="0" borderId="0"/>
  </cellStyleXfs>
  <cellXfs count="88">
    <xf numFmtId="0" fontId="0" fillId="0" borderId="0" xfId="0"/>
    <xf numFmtId="0" fontId="0" fillId="0" borderId="0" xfId="0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7" fillId="2" borderId="1" xfId="0" applyFont="1" applyFill="1" applyBorder="1" applyAlignment="1">
      <alignment wrapText="1"/>
    </xf>
    <xf numFmtId="0" fontId="7" fillId="2" borderId="1" xfId="0" applyFont="1" applyFill="1" applyBorder="1" applyAlignment="1">
      <alignment horizontal="center" wrapText="1"/>
    </xf>
    <xf numFmtId="166" fontId="7" fillId="2" borderId="1" xfId="0" applyNumberFormat="1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14" fontId="9" fillId="3" borderId="1" xfId="0" applyNumberFormat="1" applyFont="1" applyFill="1" applyBorder="1" applyAlignment="1">
      <alignment horizontal="center"/>
    </xf>
    <xf numFmtId="0" fontId="10" fillId="3" borderId="1" xfId="0" applyFont="1" applyFill="1" applyBorder="1" applyAlignment="1">
      <alignment horizontal="center"/>
    </xf>
    <xf numFmtId="14" fontId="5" fillId="3" borderId="1" xfId="0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left" wrapText="1"/>
    </xf>
    <xf numFmtId="0" fontId="5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wrapText="1"/>
    </xf>
    <xf numFmtId="0" fontId="11" fillId="3" borderId="1" xfId="0" applyFont="1" applyFill="1" applyBorder="1" applyAlignment="1">
      <alignment horizontal="left" wrapText="1"/>
    </xf>
    <xf numFmtId="0" fontId="8" fillId="4" borderId="1" xfId="0" applyFont="1" applyFill="1" applyBorder="1" applyAlignment="1">
      <alignment horizontal="center"/>
    </xf>
    <xf numFmtId="14" fontId="9" fillId="4" borderId="1" xfId="0" applyNumberFormat="1" applyFont="1" applyFill="1" applyBorder="1" applyAlignment="1">
      <alignment horizontal="center"/>
    </xf>
    <xf numFmtId="0" fontId="10" fillId="4" borderId="1" xfId="0" applyFont="1" applyFill="1" applyBorder="1" applyAlignment="1">
      <alignment horizontal="center"/>
    </xf>
    <xf numFmtId="14" fontId="5" fillId="4" borderId="1" xfId="0" applyNumberFormat="1" applyFont="1" applyFill="1" applyBorder="1" applyAlignment="1">
      <alignment horizontal="center"/>
    </xf>
    <xf numFmtId="0" fontId="5" fillId="4" borderId="1" xfId="0" applyFont="1" applyFill="1" applyBorder="1" applyAlignment="1">
      <alignment horizontal="left" wrapText="1"/>
    </xf>
    <xf numFmtId="165" fontId="5" fillId="4" borderId="1" xfId="0" applyNumberFormat="1" applyFont="1" applyFill="1" applyBorder="1"/>
    <xf numFmtId="0" fontId="5" fillId="4" borderId="1" xfId="0" applyFont="1" applyFill="1" applyBorder="1" applyAlignment="1">
      <alignment horizontal="center"/>
    </xf>
    <xf numFmtId="0" fontId="5" fillId="4" borderId="1" xfId="0" applyFont="1" applyFill="1" applyBorder="1" applyAlignment="1">
      <alignment wrapText="1"/>
    </xf>
    <xf numFmtId="0" fontId="11" fillId="4" borderId="1" xfId="0" applyFont="1" applyFill="1" applyBorder="1" applyAlignment="1">
      <alignment horizontal="left" wrapText="1"/>
    </xf>
    <xf numFmtId="0" fontId="5" fillId="4" borderId="1" xfId="0" applyFont="1" applyFill="1" applyBorder="1" applyAlignment="1">
      <alignment horizontal="left"/>
    </xf>
    <xf numFmtId="165" fontId="5" fillId="4" borderId="1" xfId="0" applyNumberFormat="1" applyFont="1" applyFill="1" applyBorder="1" applyAlignment="1">
      <alignment wrapText="1"/>
    </xf>
    <xf numFmtId="14" fontId="8" fillId="4" borderId="1" xfId="0" applyNumberFormat="1" applyFont="1" applyFill="1" applyBorder="1" applyAlignment="1">
      <alignment horizontal="center"/>
    </xf>
    <xf numFmtId="165" fontId="5" fillId="4" borderId="1" xfId="0" applyNumberFormat="1" applyFont="1" applyFill="1" applyBorder="1" applyAlignment="1">
      <alignment horizontal="right"/>
    </xf>
    <xf numFmtId="0" fontId="8" fillId="0" borderId="2" xfId="0" applyFont="1" applyBorder="1" applyAlignment="1">
      <alignment horizontal="center"/>
    </xf>
    <xf numFmtId="0" fontId="8" fillId="3" borderId="2" xfId="0" applyFont="1" applyFill="1" applyBorder="1" applyAlignment="1">
      <alignment horizontal="center"/>
    </xf>
    <xf numFmtId="14" fontId="8" fillId="3" borderId="2" xfId="0" applyNumberFormat="1" applyFont="1" applyFill="1" applyBorder="1" applyAlignment="1">
      <alignment horizontal="center"/>
    </xf>
    <xf numFmtId="14" fontId="9" fillId="3" borderId="2" xfId="0" applyNumberFormat="1" applyFont="1" applyFill="1" applyBorder="1" applyAlignment="1">
      <alignment horizontal="center"/>
    </xf>
    <xf numFmtId="0" fontId="8" fillId="3" borderId="2" xfId="0" applyFont="1" applyFill="1" applyBorder="1" applyAlignment="1">
      <alignment wrapText="1"/>
    </xf>
    <xf numFmtId="165" fontId="8" fillId="3" borderId="2" xfId="0" applyNumberFormat="1" applyFont="1" applyFill="1" applyBorder="1" applyAlignment="1">
      <alignment wrapText="1"/>
    </xf>
    <xf numFmtId="167" fontId="8" fillId="3" borderId="2" xfId="0" applyNumberFormat="1" applyFont="1" applyFill="1" applyBorder="1" applyAlignment="1">
      <alignment wrapText="1"/>
    </xf>
    <xf numFmtId="165" fontId="8" fillId="3" borderId="2" xfId="0" applyNumberFormat="1" applyFont="1" applyFill="1" applyBorder="1"/>
    <xf numFmtId="168" fontId="8" fillId="3" borderId="2" xfId="0" applyNumberFormat="1" applyFont="1" applyFill="1" applyBorder="1"/>
    <xf numFmtId="165" fontId="12" fillId="3" borderId="4" xfId="0" applyNumberFormat="1" applyFont="1" applyFill="1" applyBorder="1"/>
    <xf numFmtId="167" fontId="12" fillId="3" borderId="4" xfId="0" applyNumberFormat="1" applyFont="1" applyFill="1" applyBorder="1"/>
    <xf numFmtId="0" fontId="13" fillId="0" borderId="4" xfId="0" applyFont="1" applyBorder="1" applyAlignment="1">
      <alignment wrapText="1"/>
    </xf>
    <xf numFmtId="49" fontId="8" fillId="0" borderId="4" xfId="0" applyNumberFormat="1" applyFont="1" applyBorder="1"/>
    <xf numFmtId="168" fontId="8" fillId="0" borderId="4" xfId="0" applyNumberFormat="1" applyFont="1" applyBorder="1"/>
    <xf numFmtId="0" fontId="8" fillId="0" borderId="4" xfId="0" applyFont="1" applyBorder="1"/>
    <xf numFmtId="0" fontId="8" fillId="3" borderId="4" xfId="0" applyFont="1" applyFill="1" applyBorder="1" applyAlignment="1">
      <alignment wrapText="1"/>
    </xf>
    <xf numFmtId="14" fontId="8" fillId="0" borderId="5" xfId="0" applyNumberFormat="1" applyFont="1" applyBorder="1" applyAlignment="1">
      <alignment wrapText="1"/>
    </xf>
    <xf numFmtId="0" fontId="15" fillId="0" borderId="0" xfId="0" applyFont="1"/>
    <xf numFmtId="0" fontId="16" fillId="0" borderId="0" xfId="0" applyFont="1"/>
    <xf numFmtId="0" fontId="16" fillId="0" borderId="0" xfId="0" applyFont="1" applyAlignment="1">
      <alignment horizontal="center"/>
    </xf>
    <xf numFmtId="0" fontId="14" fillId="0" borderId="0" xfId="0" applyFont="1"/>
    <xf numFmtId="0" fontId="16" fillId="0" borderId="10" xfId="0" applyFont="1" applyBorder="1" applyAlignment="1">
      <alignment horizontal="center"/>
    </xf>
    <xf numFmtId="0" fontId="16" fillId="0" borderId="11" xfId="0" applyFont="1" applyBorder="1" applyAlignment="1">
      <alignment horizontal="center"/>
    </xf>
    <xf numFmtId="0" fontId="16" fillId="0" borderId="11" xfId="0" applyFont="1" applyBorder="1" applyAlignment="1">
      <alignment horizontal="center" wrapText="1"/>
    </xf>
    <xf numFmtId="0" fontId="16" fillId="0" borderId="12" xfId="0" applyFont="1" applyBorder="1" applyAlignment="1">
      <alignment horizontal="center" wrapText="1"/>
    </xf>
    <xf numFmtId="0" fontId="17" fillId="0" borderId="0" xfId="0" applyFont="1"/>
    <xf numFmtId="0" fontId="17" fillId="0" borderId="13" xfId="0" applyFont="1" applyBorder="1"/>
    <xf numFmtId="0" fontId="17" fillId="0" borderId="1" xfId="0" applyFont="1" applyBorder="1" applyAlignment="1">
      <alignment horizontal="center"/>
    </xf>
    <xf numFmtId="0" fontId="17" fillId="0" borderId="1" xfId="0" applyFont="1" applyBorder="1" applyAlignment="1">
      <alignment horizontal="left"/>
    </xf>
    <xf numFmtId="0" fontId="17" fillId="0" borderId="1" xfId="0" applyFont="1" applyBorder="1" applyAlignment="1">
      <alignment wrapText="1"/>
    </xf>
    <xf numFmtId="43" fontId="17" fillId="0" borderId="1" xfId="7" applyFont="1" applyBorder="1"/>
    <xf numFmtId="43" fontId="18" fillId="3" borderId="1" xfId="8" applyNumberFormat="1" applyFont="1" applyFill="1" applyBorder="1"/>
    <xf numFmtId="43" fontId="17" fillId="0" borderId="1" xfId="7" applyFont="1" applyBorder="1" applyAlignment="1">
      <alignment horizontal="left"/>
    </xf>
    <xf numFmtId="43" fontId="16" fillId="0" borderId="14" xfId="7" applyFont="1" applyBorder="1" applyAlignment="1">
      <alignment horizontal="left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left"/>
    </xf>
    <xf numFmtId="0" fontId="15" fillId="0" borderId="0" xfId="0" applyFont="1" applyAlignment="1">
      <alignment wrapText="1"/>
    </xf>
    <xf numFmtId="0" fontId="17" fillId="0" borderId="6" xfId="0" applyFont="1" applyBorder="1"/>
    <xf numFmtId="0" fontId="17" fillId="0" borderId="2" xfId="0" applyFont="1" applyBorder="1" applyAlignment="1">
      <alignment wrapText="1"/>
    </xf>
    <xf numFmtId="0" fontId="16" fillId="0" borderId="2" xfId="0" applyFont="1" applyBorder="1" applyAlignment="1">
      <alignment horizontal="center"/>
    </xf>
    <xf numFmtId="43" fontId="17" fillId="0" borderId="2" xfId="7" applyFont="1" applyBorder="1"/>
    <xf numFmtId="43" fontId="17" fillId="0" borderId="2" xfId="7" applyFont="1" applyBorder="1" applyAlignment="1">
      <alignment horizontal="left"/>
    </xf>
    <xf numFmtId="43" fontId="16" fillId="0" borderId="7" xfId="7" applyFont="1" applyBorder="1" applyAlignment="1">
      <alignment horizontal="left"/>
    </xf>
    <xf numFmtId="43" fontId="16" fillId="0" borderId="4" xfId="0" applyNumberFormat="1" applyFont="1" applyBorder="1"/>
    <xf numFmtId="43" fontId="16" fillId="0" borderId="4" xfId="0" applyNumberFormat="1" applyFont="1" applyBorder="1" applyAlignment="1">
      <alignment horizontal="left"/>
    </xf>
    <xf numFmtId="43" fontId="16" fillId="0" borderId="5" xfId="0" applyNumberFormat="1" applyFont="1" applyBorder="1" applyAlignment="1">
      <alignment horizontal="left"/>
    </xf>
    <xf numFmtId="0" fontId="14" fillId="0" borderId="0" xfId="0" applyFont="1" applyAlignment="1">
      <alignment horizontal="center"/>
    </xf>
    <xf numFmtId="165" fontId="5" fillId="3" borderId="1" xfId="0" applyNumberFormat="1" applyFont="1" applyFill="1" applyBorder="1" applyAlignment="1">
      <alignment wrapText="1"/>
    </xf>
    <xf numFmtId="0" fontId="5" fillId="0" borderId="1" xfId="0" applyFont="1" applyBorder="1" applyAlignment="1">
      <alignment horizontal="left"/>
    </xf>
    <xf numFmtId="0" fontId="19" fillId="5" borderId="1" xfId="0" applyFont="1" applyFill="1" applyBorder="1" applyAlignment="1">
      <alignment horizontal="left" vertical="center" wrapText="1"/>
    </xf>
    <xf numFmtId="0" fontId="19" fillId="6" borderId="1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6" fillId="0" borderId="8" xfId="0" applyFont="1" applyBorder="1" applyAlignment="1">
      <alignment horizontal="center"/>
    </xf>
    <xf numFmtId="0" fontId="16" fillId="0" borderId="9" xfId="0" applyFont="1" applyBorder="1" applyAlignment="1">
      <alignment horizontal="center"/>
    </xf>
    <xf numFmtId="0" fontId="16" fillId="0" borderId="15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6" fillId="0" borderId="16" xfId="0" applyFont="1" applyBorder="1" applyAlignment="1">
      <alignment horizontal="center"/>
    </xf>
  </cellXfs>
  <cellStyles count="9">
    <cellStyle name="Millares" xfId="7" builtinId="3"/>
    <cellStyle name="Millares 2" xfId="2" xr:uid="{1EA6B840-A4A6-42E3-ACFA-251A340416EF}"/>
    <cellStyle name="Moneda 2" xfId="3" xr:uid="{52C69A8A-8251-4B6D-A587-D03B63D33150}"/>
    <cellStyle name="Normal" xfId="0" builtinId="0"/>
    <cellStyle name="Normal 2" xfId="1" xr:uid="{5E8F6C54-5EAD-4DEC-8453-97886A6B0C47}"/>
    <cellStyle name="Normal 3" xfId="6" xr:uid="{04CD78F1-E294-4E31-B94D-024E0D48D9D8}"/>
    <cellStyle name="Normal 4" xfId="4" xr:uid="{5BB7CC10-DF2D-447E-91E4-2FC04FA11E47}"/>
    <cellStyle name="Normal 5" xfId="5" xr:uid="{64BD60AE-6781-4A40-BBC2-137456A91A23}"/>
    <cellStyle name="Normal_GUA-06-009, 010, 13 Libro de Bancos y Mov(1). de Caja a Diciembre 2007" xfId="8" xr:uid="{73682B0A-4388-41E1-9104-ADFC02B806A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161925</xdr:rowOff>
    </xdr:from>
    <xdr:ext cx="1895475" cy="619125"/>
    <xdr:pic>
      <xdr:nvPicPr>
        <xdr:cNvPr id="3" name="Imagen 2">
          <a:extLst>
            <a:ext uri="{FF2B5EF4-FFF2-40B4-BE49-F238E27FC236}">
              <a16:creationId xmlns:a16="http://schemas.microsoft.com/office/drawing/2014/main" id="{D70B5B75-41BF-4E9F-B066-8D1343B2E515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554" t="3328" r="52128" b="87449"/>
        <a:stretch/>
      </xdr:blipFill>
      <xdr:spPr>
        <a:xfrm>
          <a:off x="781050" y="735644325"/>
          <a:ext cx="1895475" cy="61912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161925</xdr:rowOff>
    </xdr:from>
    <xdr:ext cx="1895475" cy="619125"/>
    <xdr:pic>
      <xdr:nvPicPr>
        <xdr:cNvPr id="9" name="Imagen 8">
          <a:extLst>
            <a:ext uri="{FF2B5EF4-FFF2-40B4-BE49-F238E27FC236}">
              <a16:creationId xmlns:a16="http://schemas.microsoft.com/office/drawing/2014/main" id="{C7C1DDD2-6E8C-4A39-8092-1FD64B538405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554" t="3328" r="52128" b="87449"/>
        <a:stretch/>
      </xdr:blipFill>
      <xdr:spPr>
        <a:xfrm>
          <a:off x="781050" y="743169075"/>
          <a:ext cx="1895475" cy="61912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161925</xdr:rowOff>
    </xdr:from>
    <xdr:ext cx="1895475" cy="619125"/>
    <xdr:pic>
      <xdr:nvPicPr>
        <xdr:cNvPr id="11" name="Imagen 10">
          <a:extLst>
            <a:ext uri="{FF2B5EF4-FFF2-40B4-BE49-F238E27FC236}">
              <a16:creationId xmlns:a16="http://schemas.microsoft.com/office/drawing/2014/main" id="{89CA1AFD-AB60-4408-BF16-5611DA027E39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554" t="3328" r="52128" b="87449"/>
        <a:stretch/>
      </xdr:blipFill>
      <xdr:spPr>
        <a:xfrm>
          <a:off x="781050" y="751627275"/>
          <a:ext cx="1895475" cy="61912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161925</xdr:rowOff>
    </xdr:from>
    <xdr:ext cx="1895475" cy="619125"/>
    <xdr:pic>
      <xdr:nvPicPr>
        <xdr:cNvPr id="7" name="Imagen 6">
          <a:extLst>
            <a:ext uri="{FF2B5EF4-FFF2-40B4-BE49-F238E27FC236}">
              <a16:creationId xmlns:a16="http://schemas.microsoft.com/office/drawing/2014/main" id="{7C4C81C4-A3DE-4D93-A093-C19EFF75272D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554" t="3328" r="52128" b="87449"/>
        <a:stretch/>
      </xdr:blipFill>
      <xdr:spPr>
        <a:xfrm>
          <a:off x="781050" y="768543675"/>
          <a:ext cx="1895475" cy="61912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1ED725-8CF0-465B-A2C4-B13E90674DB7}">
  <dimension ref="A6:Q39"/>
  <sheetViews>
    <sheetView tabSelected="1" view="pageBreakPreview" zoomScale="60" zoomScaleNormal="55" workbookViewId="0">
      <selection activeCell="S34" sqref="S34"/>
    </sheetView>
  </sheetViews>
  <sheetFormatPr baseColWidth="10" defaultRowHeight="15" x14ac:dyDescent="0.25"/>
  <cols>
    <col min="7" max="7" width="25.42578125" bestFit="1" customWidth="1"/>
    <col min="8" max="8" width="13.42578125" customWidth="1"/>
    <col min="9" max="9" width="20" customWidth="1"/>
    <col min="10" max="10" width="13.5703125" customWidth="1"/>
  </cols>
  <sheetData>
    <row r="6" spans="1:17" ht="15.75" x14ac:dyDescent="0.25">
      <c r="A6" s="80" t="s">
        <v>41</v>
      </c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</row>
    <row r="7" spans="1:17" ht="15.75" x14ac:dyDescent="0.25">
      <c r="A7" s="80"/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</row>
    <row r="8" spans="1:17" ht="15.75" x14ac:dyDescent="0.25">
      <c r="A8" s="2"/>
      <c r="B8" s="2"/>
      <c r="C8" s="3"/>
      <c r="D8" s="3"/>
      <c r="E8" s="3"/>
      <c r="F8" s="1"/>
      <c r="G8" s="2"/>
      <c r="H8" s="2"/>
      <c r="I8" s="2"/>
      <c r="J8" s="2"/>
      <c r="K8" s="2"/>
      <c r="L8" s="2"/>
      <c r="M8" s="2"/>
      <c r="N8" s="2"/>
      <c r="O8" s="2"/>
      <c r="P8" s="2"/>
      <c r="Q8" s="2"/>
    </row>
    <row r="9" spans="1:17" ht="37.5" customHeight="1" x14ac:dyDescent="0.25">
      <c r="A9" s="4" t="s">
        <v>1</v>
      </c>
      <c r="B9" s="5" t="s">
        <v>2</v>
      </c>
      <c r="C9" s="5" t="s">
        <v>3</v>
      </c>
      <c r="D9" s="5" t="s">
        <v>4</v>
      </c>
      <c r="E9" s="5" t="s">
        <v>5</v>
      </c>
      <c r="F9" s="5" t="s">
        <v>6</v>
      </c>
      <c r="G9" s="5" t="s">
        <v>7</v>
      </c>
      <c r="H9" s="6" t="s">
        <v>8</v>
      </c>
      <c r="I9" s="6" t="s">
        <v>9</v>
      </c>
      <c r="J9" s="6" t="s">
        <v>10</v>
      </c>
      <c r="K9" s="6" t="s">
        <v>11</v>
      </c>
      <c r="L9" s="7" t="s">
        <v>12</v>
      </c>
      <c r="M9" s="5" t="s">
        <v>13</v>
      </c>
      <c r="N9" s="5" t="s">
        <v>3</v>
      </c>
      <c r="O9" s="5" t="s">
        <v>14</v>
      </c>
      <c r="P9" s="5" t="s">
        <v>15</v>
      </c>
      <c r="Q9" s="5" t="s">
        <v>16</v>
      </c>
    </row>
    <row r="10" spans="1:17" ht="25.5" x14ac:dyDescent="0.3">
      <c r="A10" s="8">
        <v>1</v>
      </c>
      <c r="B10" s="8">
        <v>5851</v>
      </c>
      <c r="C10" s="9">
        <v>44873</v>
      </c>
      <c r="D10" s="8" t="s">
        <v>42</v>
      </c>
      <c r="E10" s="18">
        <v>4685</v>
      </c>
      <c r="F10" s="19">
        <v>43610</v>
      </c>
      <c r="G10" s="12" t="s">
        <v>38</v>
      </c>
      <c r="H10" s="21">
        <v>5000</v>
      </c>
      <c r="I10" s="22"/>
      <c r="J10" s="20"/>
      <c r="K10" s="21">
        <v>5000</v>
      </c>
      <c r="L10" s="23" t="s">
        <v>43</v>
      </c>
      <c r="M10" s="22"/>
      <c r="N10" s="24"/>
      <c r="O10" s="22" t="s">
        <v>44</v>
      </c>
      <c r="P10" s="77" t="s">
        <v>45</v>
      </c>
      <c r="Q10" s="19">
        <v>44873</v>
      </c>
    </row>
    <row r="11" spans="1:17" ht="25.5" x14ac:dyDescent="0.3">
      <c r="A11" s="8">
        <v>2</v>
      </c>
      <c r="B11" s="8">
        <v>5852</v>
      </c>
      <c r="C11" s="9">
        <v>44882</v>
      </c>
      <c r="D11" s="8" t="s">
        <v>46</v>
      </c>
      <c r="E11" s="18">
        <v>4090</v>
      </c>
      <c r="F11" s="19">
        <v>43368</v>
      </c>
      <c r="G11" s="25" t="s">
        <v>39</v>
      </c>
      <c r="H11" s="21">
        <v>1000</v>
      </c>
      <c r="I11" s="22"/>
      <c r="J11" s="20"/>
      <c r="K11" s="21">
        <v>1000</v>
      </c>
      <c r="L11" s="23" t="s">
        <v>47</v>
      </c>
      <c r="M11" s="22"/>
      <c r="N11" s="24"/>
      <c r="O11" s="22" t="s">
        <v>48</v>
      </c>
      <c r="P11" s="77" t="s">
        <v>49</v>
      </c>
      <c r="Q11" s="19">
        <v>44880</v>
      </c>
    </row>
    <row r="12" spans="1:17" ht="37.5" customHeight="1" x14ac:dyDescent="0.3">
      <c r="A12" s="8">
        <v>3</v>
      </c>
      <c r="B12" s="16"/>
      <c r="C12" s="17"/>
      <c r="D12" s="16"/>
      <c r="E12" s="18"/>
      <c r="F12" s="19"/>
      <c r="G12" s="12"/>
      <c r="H12" s="21"/>
      <c r="I12" s="22"/>
      <c r="J12" s="20"/>
      <c r="K12" s="21"/>
      <c r="L12" s="78"/>
      <c r="M12" s="22"/>
      <c r="N12" s="24"/>
      <c r="O12" s="22"/>
      <c r="P12" s="77"/>
      <c r="Q12" s="19"/>
    </row>
    <row r="13" spans="1:17" ht="49.5" customHeight="1" x14ac:dyDescent="0.3">
      <c r="A13" s="8">
        <v>4</v>
      </c>
      <c r="B13" s="16">
        <v>5854</v>
      </c>
      <c r="C13" s="17">
        <v>44886</v>
      </c>
      <c r="D13" s="16" t="s">
        <v>50</v>
      </c>
      <c r="E13" s="18">
        <v>3350</v>
      </c>
      <c r="F13" s="19">
        <v>43263</v>
      </c>
      <c r="G13" s="12" t="s">
        <v>38</v>
      </c>
      <c r="H13" s="21">
        <v>5000</v>
      </c>
      <c r="I13" s="22"/>
      <c r="J13" s="20"/>
      <c r="K13" s="21">
        <v>5000</v>
      </c>
      <c r="L13" s="23" t="s">
        <v>51</v>
      </c>
      <c r="M13" s="22"/>
      <c r="N13" s="24"/>
      <c r="O13" s="22" t="s">
        <v>52</v>
      </c>
      <c r="P13" s="77" t="s">
        <v>53</v>
      </c>
      <c r="Q13" s="19">
        <v>44886</v>
      </c>
    </row>
    <row r="14" spans="1:17" ht="15.75" x14ac:dyDescent="0.3">
      <c r="A14" s="8">
        <v>5</v>
      </c>
      <c r="B14" s="16"/>
      <c r="C14" s="17"/>
      <c r="D14" s="16"/>
      <c r="E14" s="18"/>
      <c r="F14" s="19"/>
      <c r="G14" s="25"/>
      <c r="H14" s="26">
        <v>5000</v>
      </c>
      <c r="I14" s="22"/>
      <c r="J14" s="20"/>
      <c r="K14" s="26">
        <v>5000</v>
      </c>
      <c r="L14" s="79"/>
      <c r="M14" s="22"/>
      <c r="N14" s="24"/>
      <c r="O14" s="22"/>
      <c r="P14" s="77" t="s">
        <v>54</v>
      </c>
      <c r="Q14" s="19">
        <v>44887</v>
      </c>
    </row>
    <row r="15" spans="1:17" ht="15.75" x14ac:dyDescent="0.3">
      <c r="A15" s="8">
        <v>6</v>
      </c>
      <c r="B15" s="16"/>
      <c r="C15" s="27"/>
      <c r="D15" s="16"/>
      <c r="E15" s="10"/>
      <c r="F15" s="11"/>
      <c r="G15" s="12"/>
      <c r="H15" s="76">
        <v>1000</v>
      </c>
      <c r="I15" s="13"/>
      <c r="J15" s="12"/>
      <c r="K15" s="76">
        <v>1000</v>
      </c>
      <c r="L15" s="14"/>
      <c r="M15" s="13"/>
      <c r="N15" s="15"/>
      <c r="O15" s="13"/>
      <c r="P15" s="77" t="s">
        <v>55</v>
      </c>
      <c r="Q15" s="11">
        <v>44888</v>
      </c>
    </row>
    <row r="16" spans="1:17" ht="15.75" x14ac:dyDescent="0.3">
      <c r="A16" s="8">
        <v>7</v>
      </c>
      <c r="B16" s="16"/>
      <c r="C16" s="27"/>
      <c r="D16" s="16"/>
      <c r="E16" s="10"/>
      <c r="F16" s="11"/>
      <c r="G16" s="12"/>
      <c r="H16" s="76">
        <v>15000</v>
      </c>
      <c r="I16" s="13"/>
      <c r="J16" s="12"/>
      <c r="K16" s="76">
        <v>15000</v>
      </c>
      <c r="L16" s="14"/>
      <c r="M16" s="13"/>
      <c r="N16" s="15"/>
      <c r="O16" s="13"/>
      <c r="P16" s="77" t="s">
        <v>56</v>
      </c>
      <c r="Q16" s="11">
        <v>44888</v>
      </c>
    </row>
    <row r="17" spans="1:17" ht="15.75" x14ac:dyDescent="0.3">
      <c r="A17" s="8">
        <v>8</v>
      </c>
      <c r="B17" s="16"/>
      <c r="C17" s="27"/>
      <c r="D17" s="16"/>
      <c r="E17" s="18"/>
      <c r="F17" s="19"/>
      <c r="G17" s="25"/>
      <c r="H17" s="28">
        <v>3000</v>
      </c>
      <c r="I17" s="22"/>
      <c r="J17" s="25"/>
      <c r="K17" s="28">
        <v>3000</v>
      </c>
      <c r="L17" s="23"/>
      <c r="M17" s="22"/>
      <c r="N17" s="24"/>
      <c r="O17" s="22"/>
      <c r="P17" s="77" t="s">
        <v>57</v>
      </c>
      <c r="Q17" s="19">
        <v>44895</v>
      </c>
    </row>
    <row r="18" spans="1:17" ht="15.75" x14ac:dyDescent="0.3">
      <c r="A18" s="8"/>
      <c r="B18" s="16"/>
      <c r="C18" s="17"/>
      <c r="D18" s="16"/>
      <c r="E18" s="18"/>
      <c r="F18" s="19"/>
      <c r="G18" s="20"/>
      <c r="H18" s="21"/>
      <c r="I18" s="22"/>
      <c r="J18" s="20"/>
      <c r="K18" s="21"/>
      <c r="L18" s="23"/>
      <c r="M18" s="22"/>
      <c r="N18" s="24"/>
      <c r="O18" s="22"/>
      <c r="P18" s="25"/>
      <c r="Q18" s="19"/>
    </row>
    <row r="19" spans="1:17" ht="15.75" thickBot="1" x14ac:dyDescent="0.3">
      <c r="A19" s="29"/>
      <c r="B19" s="30"/>
      <c r="C19" s="31"/>
      <c r="D19" s="31"/>
      <c r="E19" s="30"/>
      <c r="F19" s="32"/>
      <c r="G19" s="33"/>
      <c r="H19" s="34"/>
      <c r="I19" s="35"/>
      <c r="J19" s="30"/>
      <c r="K19" s="36"/>
      <c r="L19" s="33"/>
      <c r="M19" s="30"/>
      <c r="N19" s="37"/>
      <c r="O19" s="30"/>
      <c r="P19" s="30"/>
      <c r="Q19" s="31"/>
    </row>
    <row r="20" spans="1:17" ht="15.75" thickBot="1" x14ac:dyDescent="0.3">
      <c r="A20" s="81" t="s">
        <v>17</v>
      </c>
      <c r="B20" s="82"/>
      <c r="C20" s="82"/>
      <c r="D20" s="82"/>
      <c r="E20" s="82"/>
      <c r="F20" s="82"/>
      <c r="G20" s="82"/>
      <c r="H20" s="38">
        <f>SUM(H10:H19)</f>
        <v>35000</v>
      </c>
      <c r="I20" s="39">
        <f>SUM(I11:I19)</f>
        <v>0</v>
      </c>
      <c r="J20" s="38">
        <f>SUM(J15:J19)</f>
        <v>0</v>
      </c>
      <c r="K20" s="38">
        <f>SUM(K10:K19)</f>
        <v>35000</v>
      </c>
      <c r="L20" s="40"/>
      <c r="M20" s="41"/>
      <c r="N20" s="42"/>
      <c r="O20" s="43"/>
      <c r="P20" s="44"/>
      <c r="Q20" s="45"/>
    </row>
    <row r="27" spans="1:17" x14ac:dyDescent="0.25">
      <c r="B27" s="75"/>
      <c r="C27" s="75"/>
      <c r="D27" s="75"/>
      <c r="E27" s="75"/>
      <c r="F27" s="86" t="s">
        <v>0</v>
      </c>
      <c r="G27" s="86"/>
      <c r="H27" s="86"/>
      <c r="I27" s="86"/>
      <c r="J27" s="86"/>
      <c r="K27" s="86"/>
      <c r="L27" s="86"/>
      <c r="M27" s="86"/>
      <c r="N27" s="86"/>
    </row>
    <row r="28" spans="1:17" x14ac:dyDescent="0.25">
      <c r="B28" s="75"/>
      <c r="C28" s="75"/>
      <c r="D28" s="75"/>
      <c r="E28" s="75"/>
      <c r="F28" s="86" t="s">
        <v>18</v>
      </c>
      <c r="G28" s="86"/>
      <c r="H28" s="86"/>
      <c r="I28" s="86"/>
      <c r="J28" s="86"/>
      <c r="K28" s="86"/>
      <c r="L28" s="86"/>
      <c r="M28" s="86"/>
      <c r="N28" s="86"/>
    </row>
    <row r="29" spans="1:17" x14ac:dyDescent="0.25">
      <c r="B29" s="75"/>
      <c r="C29" s="75"/>
      <c r="D29" s="75"/>
      <c r="E29" s="75"/>
      <c r="F29" s="86" t="s">
        <v>40</v>
      </c>
      <c r="G29" s="86"/>
      <c r="H29" s="86"/>
      <c r="I29" s="86"/>
      <c r="J29" s="86"/>
      <c r="K29" s="86"/>
      <c r="L29" s="86"/>
      <c r="M29" s="86"/>
      <c r="N29" s="86"/>
    </row>
    <row r="30" spans="1:17" x14ac:dyDescent="0.25">
      <c r="B30" s="75"/>
      <c r="C30" s="75"/>
      <c r="D30" s="75"/>
      <c r="E30" s="75"/>
      <c r="F30" s="86" t="s">
        <v>19</v>
      </c>
      <c r="G30" s="86"/>
      <c r="H30" s="86"/>
      <c r="I30" s="86"/>
      <c r="J30" s="86"/>
      <c r="K30" s="86"/>
      <c r="L30" s="86"/>
      <c r="M30" s="86"/>
      <c r="N30" s="86"/>
    </row>
    <row r="31" spans="1:17" ht="15.75" thickBot="1" x14ac:dyDescent="0.3">
      <c r="B31" s="75"/>
      <c r="C31" s="75"/>
      <c r="D31" s="75"/>
      <c r="E31" s="75"/>
      <c r="F31" s="75"/>
      <c r="G31" s="75"/>
      <c r="H31" s="75"/>
      <c r="I31" s="75"/>
      <c r="J31" s="75"/>
      <c r="K31" s="75"/>
      <c r="L31" s="75"/>
      <c r="M31" s="75"/>
    </row>
    <row r="32" spans="1:17" ht="15.75" thickBot="1" x14ac:dyDescent="0.3">
      <c r="B32" s="46"/>
      <c r="C32" s="46"/>
      <c r="D32" s="46"/>
      <c r="E32" s="47"/>
      <c r="F32" s="47"/>
      <c r="G32" s="47"/>
      <c r="H32" s="48"/>
      <c r="I32" s="83" t="s">
        <v>20</v>
      </c>
      <c r="J32" s="84"/>
      <c r="K32" s="84"/>
      <c r="L32" s="84"/>
      <c r="M32" s="84"/>
      <c r="N32" s="87"/>
    </row>
    <row r="33" spans="2:14" ht="23.25" x14ac:dyDescent="0.25">
      <c r="B33" s="49"/>
      <c r="C33" s="49"/>
      <c r="D33" s="49"/>
      <c r="E33" s="48"/>
      <c r="F33" s="50" t="s">
        <v>21</v>
      </c>
      <c r="G33" s="51" t="s">
        <v>22</v>
      </c>
      <c r="H33" s="51" t="s">
        <v>23</v>
      </c>
      <c r="I33" s="51" t="s">
        <v>23</v>
      </c>
      <c r="J33" s="52" t="s">
        <v>24</v>
      </c>
      <c r="K33" s="51" t="s">
        <v>25</v>
      </c>
      <c r="L33" s="51" t="s">
        <v>26</v>
      </c>
      <c r="M33" s="52" t="s">
        <v>27</v>
      </c>
      <c r="N33" s="53" t="s">
        <v>28</v>
      </c>
    </row>
    <row r="34" spans="2:14" ht="34.5" x14ac:dyDescent="0.25">
      <c r="B34" s="75"/>
      <c r="C34" s="75"/>
      <c r="D34" s="75"/>
      <c r="E34" s="54"/>
      <c r="F34" s="55">
        <v>1</v>
      </c>
      <c r="G34" s="56" t="s">
        <v>29</v>
      </c>
      <c r="H34" s="57" t="s">
        <v>30</v>
      </c>
      <c r="I34" s="58" t="s">
        <v>31</v>
      </c>
      <c r="J34" s="59">
        <v>100456.03</v>
      </c>
      <c r="K34" s="60">
        <v>126</v>
      </c>
      <c r="L34" s="61">
        <v>58567</v>
      </c>
      <c r="M34" s="61">
        <v>42015.03</v>
      </c>
      <c r="N34" s="62">
        <f>+M34</f>
        <v>42015.03</v>
      </c>
    </row>
    <row r="35" spans="2:14" ht="45.75" x14ac:dyDescent="0.25">
      <c r="B35" s="46"/>
      <c r="C35" s="63"/>
      <c r="D35" s="64"/>
      <c r="E35" s="54"/>
      <c r="F35" s="55">
        <v>2</v>
      </c>
      <c r="G35" s="56" t="s">
        <v>29</v>
      </c>
      <c r="H35" s="57" t="s">
        <v>32</v>
      </c>
      <c r="I35" s="58" t="s">
        <v>33</v>
      </c>
      <c r="J35" s="59">
        <v>24563.31</v>
      </c>
      <c r="K35" s="61">
        <v>2.02</v>
      </c>
      <c r="L35" s="61">
        <v>2.09</v>
      </c>
      <c r="M35" s="61">
        <v>24563.31</v>
      </c>
      <c r="N35" s="62">
        <f>J35+K35-L35</f>
        <v>24563.24</v>
      </c>
    </row>
    <row r="36" spans="2:14" ht="34.5" x14ac:dyDescent="0.25">
      <c r="B36" s="46"/>
      <c r="C36" s="63"/>
      <c r="D36" s="64"/>
      <c r="E36" s="54"/>
      <c r="F36" s="55">
        <v>3</v>
      </c>
      <c r="G36" s="56" t="s">
        <v>29</v>
      </c>
      <c r="H36" s="57" t="s">
        <v>34</v>
      </c>
      <c r="I36" s="58" t="s">
        <v>35</v>
      </c>
      <c r="J36" s="59">
        <v>62000</v>
      </c>
      <c r="K36" s="61">
        <v>35000</v>
      </c>
      <c r="L36" s="61">
        <v>62000</v>
      </c>
      <c r="M36" s="61">
        <v>35000</v>
      </c>
      <c r="N36" s="62">
        <v>62000</v>
      </c>
    </row>
    <row r="37" spans="2:14" ht="34.5" x14ac:dyDescent="0.25">
      <c r="B37" s="46"/>
      <c r="C37" s="63"/>
      <c r="D37" s="64"/>
      <c r="E37" s="54"/>
      <c r="F37" s="55">
        <v>4</v>
      </c>
      <c r="G37" s="56" t="s">
        <v>29</v>
      </c>
      <c r="H37" s="57" t="s">
        <v>36</v>
      </c>
      <c r="I37" s="58" t="s">
        <v>37</v>
      </c>
      <c r="J37" s="59">
        <v>0</v>
      </c>
      <c r="K37" s="61"/>
      <c r="L37" s="61"/>
      <c r="M37" s="61">
        <v>0</v>
      </c>
      <c r="N37" s="62"/>
    </row>
    <row r="38" spans="2:14" ht="15.75" thickBot="1" x14ac:dyDescent="0.3">
      <c r="B38" s="46"/>
      <c r="C38" s="65"/>
      <c r="D38" s="65"/>
      <c r="E38" s="54"/>
      <c r="F38" s="66"/>
      <c r="G38" s="67"/>
      <c r="H38" s="68"/>
      <c r="I38" s="68"/>
      <c r="J38" s="69"/>
      <c r="K38" s="70"/>
      <c r="L38" s="70"/>
      <c r="M38" s="70"/>
      <c r="N38" s="71"/>
    </row>
    <row r="39" spans="2:14" ht="15.75" thickBot="1" x14ac:dyDescent="0.3">
      <c r="B39" s="46"/>
      <c r="C39" s="65"/>
      <c r="D39" s="65"/>
      <c r="E39" s="47"/>
      <c r="F39" s="83" t="s">
        <v>17</v>
      </c>
      <c r="G39" s="84"/>
      <c r="H39" s="84"/>
      <c r="I39" s="85"/>
      <c r="J39" s="72">
        <f>SUM(J34:J38)</f>
        <v>187019.34</v>
      </c>
      <c r="K39" s="72">
        <f>SUM(K34:K38)</f>
        <v>35128.019999999997</v>
      </c>
      <c r="L39" s="73">
        <f>SUM(L34:L38)</f>
        <v>120569.09</v>
      </c>
      <c r="M39" s="73">
        <f>SUM(M34:M38)</f>
        <v>101578.34</v>
      </c>
      <c r="N39" s="74">
        <f>SUM(N34:N38)</f>
        <v>128578.27</v>
      </c>
    </row>
  </sheetData>
  <mergeCells count="9">
    <mergeCell ref="A6:Q6"/>
    <mergeCell ref="A7:Q7"/>
    <mergeCell ref="A20:G20"/>
    <mergeCell ref="F39:I39"/>
    <mergeCell ref="F30:N30"/>
    <mergeCell ref="F27:N27"/>
    <mergeCell ref="F28:N28"/>
    <mergeCell ref="F29:N29"/>
    <mergeCell ref="I32:N32"/>
  </mergeCells>
  <pageMargins left="0.7" right="0.7" top="0.75" bottom="0.75" header="0.3" footer="0.3"/>
  <pageSetup paperSize="9" scale="3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Solis</dc:creator>
  <cp:lastModifiedBy>Sara Magaly Toledo Milián</cp:lastModifiedBy>
  <cp:lastPrinted>2022-03-09T18:28:11Z</cp:lastPrinted>
  <dcterms:created xsi:type="dcterms:W3CDTF">2018-07-20T20:07:43Z</dcterms:created>
  <dcterms:modified xsi:type="dcterms:W3CDTF">2022-12-15T17:18:21Z</dcterms:modified>
</cp:coreProperties>
</file>