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JULIO\"/>
    </mc:Choice>
  </mc:AlternateContent>
  <xr:revisionPtr revIDLastSave="0" documentId="13_ncr:1_{D01D777A-B17A-4A0C-BA5C-51137693A0F0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52" l="1"/>
  <c r="J26" i="152"/>
  <c r="I26" i="152"/>
  <c r="H26" i="152"/>
  <c r="K27" i="152" s="1"/>
  <c r="K49" i="152" l="1"/>
  <c r="M61" i="152" l="1"/>
  <c r="N62" i="152"/>
  <c r="M63" i="152"/>
  <c r="N63" i="152" s="1"/>
  <c r="L64" i="152"/>
  <c r="N64" i="152" s="1"/>
  <c r="J66" i="152"/>
  <c r="K66" i="152"/>
  <c r="L66" i="152" l="1"/>
  <c r="N66" i="152"/>
  <c r="M66" i="152" l="1"/>
</calcChain>
</file>

<file path=xl/sharedStrings.xml><?xml version="1.0" encoding="utf-8"?>
<sst xmlns="http://schemas.openxmlformats.org/spreadsheetml/2006/main" count="108" uniqueCount="97">
  <si>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</si>
  <si>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</si>
  <si>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</si>
  <si>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</si>
  <si>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</si>
  <si>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</si>
  <si>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</si>
  <si>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</si>
  <si>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</si>
  <si>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</si>
  <si>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</si>
  <si>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</si>
  <si>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</si>
  <si>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</si>
  <si>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</si>
  <si>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</si>
  <si>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</si>
  <si>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</si>
  <si>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</si>
  <si>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</si>
  <si>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</si>
  <si>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</si>
  <si>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</si>
  <si>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</si>
  <si>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</si>
  <si>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</si>
  <si>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</si>
  <si>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</si>
  <si>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</si>
  <si>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</si>
  <si>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</si>
  <si>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</si>
  <si>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</si>
  <si>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</si>
  <si>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</si>
  <si>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</si>
  <si>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</si>
  <si>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</si>
  <si>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</si>
  <si>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</si>
  <si>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</si>
  <si>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</si>
  <si>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</si>
  <si>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</si>
  <si>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>F:</t>
  </si>
  <si>
    <t xml:space="preserve"> </t>
  </si>
  <si>
    <t>Vo. Bo.</t>
  </si>
  <si>
    <t xml:space="preserve">REGISTRO Y CONTROL DE PAGO DE MULTAS DEL MES DE JULIO  2022  </t>
  </si>
  <si>
    <t>REGISTRO Y REINTEGRO AL FONDO ROTATIVO, AL 31 DE JULIO 2022</t>
  </si>
  <si>
    <t>AL 31 DE JULIO DE 2022</t>
  </si>
  <si>
    <t>177966-4</t>
  </si>
  <si>
    <t>EUGENIO GOMEZ BATUS</t>
  </si>
  <si>
    <t>C-380BNW</t>
  </si>
  <si>
    <t>CHN 14668275</t>
  </si>
  <si>
    <t>5919509-6</t>
  </si>
  <si>
    <t>RONY DIONEL FUNTES MIRANDA</t>
  </si>
  <si>
    <t>C-277BDX</t>
  </si>
  <si>
    <t>CHN 14683900</t>
  </si>
  <si>
    <t>1582753-4</t>
  </si>
  <si>
    <t>PEDRO IBOY TRANSPORTES YOYITA</t>
  </si>
  <si>
    <t>C-527BJB</t>
  </si>
  <si>
    <t>CHN 14683922</t>
  </si>
  <si>
    <t>821564-2</t>
  </si>
  <si>
    <t>DORITA BALVINA GRMAJO</t>
  </si>
  <si>
    <t>C-334BBF</t>
  </si>
  <si>
    <t>CHN 14500473</t>
  </si>
  <si>
    <t>MULTINEGOCIOS XOYITA S.A.</t>
  </si>
  <si>
    <t>C-119BJY</t>
  </si>
  <si>
    <t>CNH 14410578</t>
  </si>
  <si>
    <t>179775-1</t>
  </si>
  <si>
    <t>ALVARO SAUL PAZ ALDANA</t>
  </si>
  <si>
    <t>C-617BPH</t>
  </si>
  <si>
    <t>CHN 14683360</t>
  </si>
  <si>
    <t>2475644-0</t>
  </si>
  <si>
    <t>HERLINDA IRENE GARCIA CALDERON</t>
  </si>
  <si>
    <t>C-815BNW</t>
  </si>
  <si>
    <t>CHN14683994</t>
  </si>
  <si>
    <t>3388857-4</t>
  </si>
  <si>
    <t>ROBERTO NAJ</t>
  </si>
  <si>
    <t>C-247BQF</t>
  </si>
  <si>
    <t>CHN 14684000</t>
  </si>
  <si>
    <t>JOSE EDUARDO SIMAJ</t>
  </si>
  <si>
    <t>C-328BPJ</t>
  </si>
  <si>
    <t>CHN 14683367</t>
  </si>
  <si>
    <t>3335777-3</t>
  </si>
  <si>
    <t>MILIAM GRISELDA CABRERA</t>
  </si>
  <si>
    <t>C-117BKV</t>
  </si>
  <si>
    <t>CHN 14683372</t>
  </si>
  <si>
    <t>CHN 14885670</t>
  </si>
  <si>
    <t>202-2022</t>
  </si>
  <si>
    <t>15-2022</t>
  </si>
  <si>
    <t>201-2022</t>
  </si>
  <si>
    <t>14-2022</t>
  </si>
  <si>
    <t>216-2022</t>
  </si>
  <si>
    <t>18-2022</t>
  </si>
  <si>
    <t>215-2022</t>
  </si>
  <si>
    <t>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</si>
</sst>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0" borderId="0" xfId="0" applyFont="1"/>
    <xf numFmtId="0" fontId="17" fillId="0" borderId="18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9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43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B12C2734-693D-481C-A141-CACB942D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430738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9B405B1E-AC47-4B32-977E-3E5DB669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515320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AFA42CB1-5842-4624-9CCF-5AFBA585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603331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A0593C8E-F909-4E14-A96A-3840BD1CD7B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042837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6"/>
  <sheetViews>
    <sheetView tabSelected="1" view="pageBreakPreview" topLeftCell="A9" zoomScale="60" zoomScaleNormal="85" workbookViewId="0">
      <selection activeCell="O39" sqref="O39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15.75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15.75" x14ac:dyDescent="0.25">
      <c r="A3" s="127" t="s">
        <v>47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15.75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37.5" x14ac:dyDescent="0.3">
      <c r="A7" s="10">
        <v>1</v>
      </c>
      <c r="B7" s="10">
        <v>5794</v>
      </c>
      <c r="C7" s="11">
        <v>44753</v>
      </c>
      <c r="D7" s="10" t="s">
        <v>50</v>
      </c>
      <c r="E7" s="20">
        <v>3269</v>
      </c>
      <c r="F7" s="21">
        <v>43010</v>
      </c>
      <c r="G7" s="22"/>
      <c r="H7" s="23">
        <v>3000</v>
      </c>
      <c r="I7" s="24"/>
      <c r="J7" s="22"/>
      <c r="K7" s="23">
        <v>3000</v>
      </c>
      <c r="L7" s="26" t="s">
        <v>51</v>
      </c>
      <c r="M7" s="24"/>
      <c r="N7" s="27"/>
      <c r="O7" s="24" t="s">
        <v>52</v>
      </c>
      <c r="P7" s="114" t="s">
        <v>53</v>
      </c>
      <c r="Q7" s="21">
        <v>44750</v>
      </c>
    </row>
    <row r="8" spans="1:17" ht="37.5" x14ac:dyDescent="0.3">
      <c r="A8" s="10">
        <v>2</v>
      </c>
      <c r="B8" s="10">
        <v>5795</v>
      </c>
      <c r="C8" s="11">
        <v>44870</v>
      </c>
      <c r="D8" s="10" t="s">
        <v>54</v>
      </c>
      <c r="E8" s="20">
        <v>2562</v>
      </c>
      <c r="F8" s="21">
        <v>42831</v>
      </c>
      <c r="G8" s="22"/>
      <c r="H8" s="23">
        <v>1000</v>
      </c>
      <c r="I8" s="24"/>
      <c r="J8" s="22"/>
      <c r="K8" s="23">
        <v>1000</v>
      </c>
      <c r="L8" s="26" t="s">
        <v>55</v>
      </c>
      <c r="M8" s="24"/>
      <c r="N8" s="27"/>
      <c r="O8" s="24" t="s">
        <v>56</v>
      </c>
      <c r="P8" s="114" t="s">
        <v>57</v>
      </c>
      <c r="Q8" s="21">
        <v>44753</v>
      </c>
    </row>
    <row r="9" spans="1:17" ht="37.5" customHeight="1" x14ac:dyDescent="0.3">
      <c r="A9" s="10">
        <v>3</v>
      </c>
      <c r="B9" s="18">
        <v>5796</v>
      </c>
      <c r="C9" s="19">
        <v>44756</v>
      </c>
      <c r="D9" s="18" t="s">
        <v>58</v>
      </c>
      <c r="E9" s="20">
        <v>5971</v>
      </c>
      <c r="F9" s="21">
        <v>44747</v>
      </c>
      <c r="G9" s="22"/>
      <c r="H9" s="23">
        <v>1000</v>
      </c>
      <c r="I9" s="24"/>
      <c r="J9" s="22"/>
      <c r="K9" s="23">
        <v>1000</v>
      </c>
      <c r="L9" s="115" t="s">
        <v>59</v>
      </c>
      <c r="M9" s="24"/>
      <c r="N9" s="27"/>
      <c r="O9" s="24" t="s">
        <v>60</v>
      </c>
      <c r="P9" s="114" t="s">
        <v>61</v>
      </c>
      <c r="Q9" s="21">
        <v>44755</v>
      </c>
    </row>
    <row r="10" spans="1:17" ht="37.5" x14ac:dyDescent="0.3">
      <c r="A10" s="10">
        <v>4</v>
      </c>
      <c r="B10" s="18">
        <v>5797</v>
      </c>
      <c r="C10" s="19">
        <v>44760</v>
      </c>
      <c r="D10" s="18" t="s">
        <v>62</v>
      </c>
      <c r="E10" s="20">
        <v>5266</v>
      </c>
      <c r="F10" s="21">
        <v>44180</v>
      </c>
      <c r="G10" s="22"/>
      <c r="H10" s="23">
        <v>3000</v>
      </c>
      <c r="I10" s="24"/>
      <c r="J10" s="22"/>
      <c r="K10" s="23">
        <v>3000</v>
      </c>
      <c r="L10" s="26" t="s">
        <v>63</v>
      </c>
      <c r="M10" s="24"/>
      <c r="N10" s="27"/>
      <c r="O10" s="24" t="s">
        <v>64</v>
      </c>
      <c r="P10" s="114" t="s">
        <v>65</v>
      </c>
      <c r="Q10" s="21">
        <v>44757</v>
      </c>
    </row>
    <row r="11" spans="1:17" ht="36" x14ac:dyDescent="0.3">
      <c r="A11" s="10">
        <v>5</v>
      </c>
      <c r="B11" s="18">
        <v>5798</v>
      </c>
      <c r="C11" s="19">
        <v>44761</v>
      </c>
      <c r="D11" s="18">
        <v>59481153</v>
      </c>
      <c r="E11" s="20">
        <v>315</v>
      </c>
      <c r="F11" s="21">
        <v>41364</v>
      </c>
      <c r="G11" s="115"/>
      <c r="H11" s="29">
        <v>10000</v>
      </c>
      <c r="I11" s="24"/>
      <c r="J11" s="22"/>
      <c r="K11" s="29">
        <v>10000</v>
      </c>
      <c r="L11" s="116" t="s">
        <v>66</v>
      </c>
      <c r="M11" s="24"/>
      <c r="N11" s="27"/>
      <c r="O11" s="24" t="s">
        <v>67</v>
      </c>
      <c r="P11" s="114" t="s">
        <v>68</v>
      </c>
      <c r="Q11" s="21">
        <v>44756</v>
      </c>
    </row>
    <row r="12" spans="1:17" ht="37.5" customHeight="1" x14ac:dyDescent="0.3">
      <c r="A12" s="10">
        <v>6</v>
      </c>
      <c r="B12" s="18">
        <v>5799</v>
      </c>
      <c r="C12" s="30">
        <v>44768</v>
      </c>
      <c r="D12" s="18" t="s">
        <v>69</v>
      </c>
      <c r="E12" s="12">
        <v>1166</v>
      </c>
      <c r="F12" s="13">
        <v>42292</v>
      </c>
      <c r="G12" s="14"/>
      <c r="H12" s="105">
        <v>10000</v>
      </c>
      <c r="I12" s="15"/>
      <c r="J12" s="14"/>
      <c r="K12" s="105">
        <v>10000</v>
      </c>
      <c r="L12" s="16" t="s">
        <v>70</v>
      </c>
      <c r="M12" s="15"/>
      <c r="N12" s="17"/>
      <c r="O12" s="15" t="s">
        <v>71</v>
      </c>
      <c r="P12" s="114" t="s">
        <v>72</v>
      </c>
      <c r="Q12" s="13">
        <v>44768</v>
      </c>
    </row>
    <row r="13" spans="1:17" ht="49.5" customHeight="1" x14ac:dyDescent="0.3">
      <c r="A13" s="10">
        <v>7</v>
      </c>
      <c r="B13" s="18">
        <v>5800</v>
      </c>
      <c r="C13" s="30">
        <v>44768</v>
      </c>
      <c r="D13" s="18" t="s">
        <v>73</v>
      </c>
      <c r="E13" s="12"/>
      <c r="F13" s="13"/>
      <c r="G13" s="14"/>
      <c r="H13" s="105">
        <v>10000</v>
      </c>
      <c r="I13" s="15"/>
      <c r="J13" s="14"/>
      <c r="K13" s="105">
        <v>10000</v>
      </c>
      <c r="L13" s="16" t="s">
        <v>74</v>
      </c>
      <c r="M13" s="15"/>
      <c r="N13" s="17"/>
      <c r="O13" s="15" t="s">
        <v>75</v>
      </c>
      <c r="P13" s="114" t="s">
        <v>76</v>
      </c>
      <c r="Q13" s="13">
        <v>44768</v>
      </c>
    </row>
    <row r="14" spans="1:17" ht="15.75" x14ac:dyDescent="0.3">
      <c r="A14" s="10">
        <v>8</v>
      </c>
      <c r="B14" s="18">
        <v>5801</v>
      </c>
      <c r="C14" s="30">
        <v>44769</v>
      </c>
      <c r="D14" s="18" t="s">
        <v>77</v>
      </c>
      <c r="E14" s="20">
        <v>5966</v>
      </c>
      <c r="F14" s="21">
        <v>44734</v>
      </c>
      <c r="G14" s="28"/>
      <c r="H14" s="31">
        <v>1000</v>
      </c>
      <c r="I14" s="24"/>
      <c r="J14" s="28"/>
      <c r="K14" s="31">
        <v>1000</v>
      </c>
      <c r="L14" s="26" t="s">
        <v>78</v>
      </c>
      <c r="M14" s="24"/>
      <c r="N14" s="27"/>
      <c r="O14" s="24" t="s">
        <v>79</v>
      </c>
      <c r="P14" s="114" t="s">
        <v>80</v>
      </c>
      <c r="Q14" s="21">
        <v>44769</v>
      </c>
    </row>
    <row r="15" spans="1:17" ht="37.5" x14ac:dyDescent="0.3">
      <c r="A15" s="10">
        <v>9</v>
      </c>
      <c r="B15" s="18">
        <v>5802</v>
      </c>
      <c r="C15" s="21">
        <v>44769</v>
      </c>
      <c r="D15" s="18">
        <v>59709618</v>
      </c>
      <c r="E15" s="20">
        <v>5976</v>
      </c>
      <c r="F15" s="21">
        <v>44305</v>
      </c>
      <c r="G15" s="28"/>
      <c r="H15" s="31">
        <v>1000</v>
      </c>
      <c r="I15" s="24"/>
      <c r="J15" s="28"/>
      <c r="K15" s="31">
        <v>1000</v>
      </c>
      <c r="L15" s="26" t="s">
        <v>81</v>
      </c>
      <c r="M15" s="24"/>
      <c r="N15" s="27"/>
      <c r="O15" s="24" t="s">
        <v>82</v>
      </c>
      <c r="P15" s="114" t="s">
        <v>83</v>
      </c>
      <c r="Q15" s="21">
        <v>44769</v>
      </c>
    </row>
    <row r="16" spans="1:17" ht="37.5" x14ac:dyDescent="0.3">
      <c r="A16" s="10">
        <v>10</v>
      </c>
      <c r="B16" s="18">
        <v>5803</v>
      </c>
      <c r="C16" s="21">
        <v>44771</v>
      </c>
      <c r="D16" s="18" t="s">
        <v>84</v>
      </c>
      <c r="E16" s="20">
        <v>11840</v>
      </c>
      <c r="F16" s="21">
        <v>41273</v>
      </c>
      <c r="G16" s="22"/>
      <c r="H16" s="117">
        <v>10000</v>
      </c>
      <c r="I16" s="24"/>
      <c r="J16" s="22"/>
      <c r="K16" s="117">
        <v>10000</v>
      </c>
      <c r="L16" s="26" t="s">
        <v>85</v>
      </c>
      <c r="M16" s="24"/>
      <c r="N16" s="27"/>
      <c r="O16" s="24" t="s">
        <v>86</v>
      </c>
      <c r="P16" s="114" t="s">
        <v>87</v>
      </c>
      <c r="Q16" s="21">
        <v>44770</v>
      </c>
    </row>
    <row r="17" spans="1:17" ht="15.75" x14ac:dyDescent="0.3">
      <c r="A17" s="10">
        <v>11</v>
      </c>
      <c r="B17" s="18"/>
      <c r="C17" s="21"/>
      <c r="D17" s="18"/>
      <c r="E17" s="24"/>
      <c r="F17" s="21"/>
      <c r="G17" s="22"/>
      <c r="H17" s="29">
        <v>3000</v>
      </c>
      <c r="I17" s="24"/>
      <c r="J17" s="22"/>
      <c r="K17" s="29">
        <v>3000</v>
      </c>
      <c r="L17" s="26"/>
      <c r="M17" s="24"/>
      <c r="N17" s="27"/>
      <c r="O17" s="24"/>
      <c r="P17" s="114" t="s">
        <v>88</v>
      </c>
      <c r="Q17" s="21">
        <v>44770</v>
      </c>
    </row>
    <row r="18" spans="1:17" ht="15.75" x14ac:dyDescent="0.3">
      <c r="A18" s="10">
        <v>12</v>
      </c>
      <c r="B18" s="18"/>
      <c r="C18" s="21"/>
      <c r="D18" s="18"/>
      <c r="E18" s="24"/>
      <c r="F18" s="21"/>
      <c r="G18" s="22"/>
      <c r="H18" s="23"/>
      <c r="I18" s="24"/>
      <c r="J18" s="22"/>
      <c r="K18" s="23"/>
      <c r="L18" s="26"/>
      <c r="M18" s="24"/>
      <c r="N18" s="27"/>
      <c r="O18" s="24"/>
      <c r="P18" s="114"/>
      <c r="Q18" s="21"/>
    </row>
    <row r="19" spans="1:17" ht="15.75" x14ac:dyDescent="0.3">
      <c r="A19" s="10">
        <v>13</v>
      </c>
      <c r="B19" s="18"/>
      <c r="C19" s="21"/>
      <c r="D19" s="18"/>
      <c r="E19" s="20"/>
      <c r="F19" s="21"/>
      <c r="G19" s="115"/>
      <c r="H19" s="29"/>
      <c r="I19" s="24"/>
      <c r="J19" s="22"/>
      <c r="K19" s="29"/>
      <c r="L19" s="26"/>
      <c r="M19" s="24"/>
      <c r="N19" s="27"/>
      <c r="O19" s="24"/>
      <c r="P19" s="114"/>
      <c r="Q19" s="21"/>
    </row>
    <row r="20" spans="1:17" ht="15.75" x14ac:dyDescent="0.3">
      <c r="A20" s="10">
        <v>14</v>
      </c>
      <c r="B20" s="18"/>
      <c r="C20" s="21"/>
      <c r="D20" s="18"/>
      <c r="E20" s="20"/>
      <c r="F20" s="21"/>
      <c r="G20" s="22"/>
      <c r="H20" s="29"/>
      <c r="I20" s="24"/>
      <c r="J20" s="22"/>
      <c r="K20" s="29"/>
      <c r="L20" s="26"/>
      <c r="M20" s="25"/>
      <c r="N20" s="27"/>
      <c r="O20" s="25"/>
      <c r="P20" s="28"/>
      <c r="Q20" s="21"/>
    </row>
    <row r="21" spans="1:17" ht="15.75" x14ac:dyDescent="0.3">
      <c r="A21" s="10"/>
      <c r="B21" s="18"/>
      <c r="C21" s="19"/>
      <c r="D21" s="18"/>
      <c r="E21" s="20"/>
      <c r="F21" s="21"/>
      <c r="G21" s="22"/>
      <c r="H21" s="23"/>
      <c r="I21" s="24"/>
      <c r="J21" s="22"/>
      <c r="K21" s="23"/>
      <c r="L21" s="26"/>
      <c r="M21" s="24"/>
      <c r="N21" s="27"/>
      <c r="O21" s="24"/>
      <c r="P21" s="28"/>
      <c r="Q21" s="21"/>
    </row>
    <row r="22" spans="1:17" x14ac:dyDescent="0.25">
      <c r="A22" s="10"/>
      <c r="B22" s="18"/>
      <c r="C22" s="19"/>
      <c r="D22" s="18"/>
      <c r="E22" s="20"/>
      <c r="F22" s="21"/>
      <c r="G22" s="22"/>
      <c r="H22" s="23"/>
      <c r="I22" s="23"/>
      <c r="J22" s="23"/>
      <c r="K22" s="23"/>
      <c r="L22" s="26"/>
      <c r="M22" s="24"/>
      <c r="N22" s="21"/>
      <c r="O22" s="24"/>
      <c r="P22" s="28"/>
      <c r="Q22" s="21"/>
    </row>
    <row r="23" spans="1:17" ht="15.75" x14ac:dyDescent="0.3">
      <c r="A23" s="10"/>
      <c r="B23" s="18"/>
      <c r="C23" s="19"/>
      <c r="D23" s="18"/>
      <c r="E23" s="20"/>
      <c r="F23" s="21"/>
      <c r="G23" s="22"/>
      <c r="H23" s="23"/>
      <c r="I23" s="24"/>
      <c r="J23" s="22"/>
      <c r="K23" s="23"/>
      <c r="L23" s="26"/>
      <c r="M23" s="24"/>
      <c r="N23" s="27"/>
      <c r="O23" s="24"/>
      <c r="P23" s="28"/>
      <c r="Q23" s="21"/>
    </row>
    <row r="24" spans="1:17" ht="15.75" x14ac:dyDescent="0.3">
      <c r="A24" s="10"/>
      <c r="B24" s="18"/>
      <c r="C24" s="19"/>
      <c r="D24" s="18"/>
      <c r="E24" s="20"/>
      <c r="F24" s="21"/>
      <c r="G24" s="22"/>
      <c r="H24" s="23"/>
      <c r="I24" s="24"/>
      <c r="J24" s="22"/>
      <c r="K24" s="23"/>
      <c r="L24" s="26"/>
      <c r="M24" s="24"/>
      <c r="N24" s="27"/>
      <c r="O24" s="24"/>
      <c r="P24" s="28"/>
      <c r="Q24" s="21"/>
    </row>
    <row r="25" spans="1:17" ht="15.75" thickBot="1" x14ac:dyDescent="0.3">
      <c r="A25" s="32"/>
      <c r="B25" s="33"/>
      <c r="C25" s="34"/>
      <c r="D25" s="34"/>
      <c r="E25" s="33"/>
      <c r="F25" s="35"/>
      <c r="G25" s="36"/>
      <c r="H25" s="37"/>
      <c r="I25" s="38"/>
      <c r="J25" s="33"/>
      <c r="K25" s="39"/>
      <c r="L25" s="36"/>
      <c r="M25" s="33"/>
      <c r="N25" s="40"/>
      <c r="O25" s="33"/>
      <c r="P25" s="33"/>
      <c r="Q25" s="34"/>
    </row>
    <row r="26" spans="1:17" ht="15.75" thickBot="1" x14ac:dyDescent="0.3">
      <c r="A26" s="128" t="s">
        <v>18</v>
      </c>
      <c r="B26" s="129"/>
      <c r="C26" s="129"/>
      <c r="D26" s="129"/>
      <c r="E26" s="129"/>
      <c r="F26" s="129"/>
      <c r="G26" s="129"/>
      <c r="H26" s="41">
        <f>SUM(H7:H25)</f>
        <v>53000</v>
      </c>
      <c r="I26" s="42">
        <f>SUM(I8:I25)</f>
        <v>0</v>
      </c>
      <c r="J26" s="41">
        <f>SUM(J12:J25)</f>
        <v>0</v>
      </c>
      <c r="K26" s="41">
        <f>SUM(K7:K25)</f>
        <v>53000</v>
      </c>
      <c r="L26" s="43"/>
      <c r="M26" s="44"/>
      <c r="N26" s="45"/>
      <c r="O26" s="46"/>
      <c r="P26" s="47"/>
      <c r="Q26" s="48"/>
    </row>
    <row r="27" spans="1:17" x14ac:dyDescent="0.25">
      <c r="A27" s="49"/>
      <c r="B27" s="49"/>
      <c r="C27" s="50"/>
      <c r="D27" s="50"/>
      <c r="E27" s="50"/>
      <c r="F27" s="51"/>
      <c r="G27" s="49"/>
      <c r="H27" s="49"/>
      <c r="I27" s="49"/>
      <c r="J27" s="49"/>
      <c r="K27" s="106">
        <f>+H26+I26-K26</f>
        <v>0</v>
      </c>
      <c r="L27" s="49"/>
      <c r="M27" s="49"/>
      <c r="N27" s="49"/>
      <c r="O27" s="49"/>
      <c r="P27" s="49"/>
      <c r="Q27" s="49"/>
    </row>
    <row r="28" spans="1:17" x14ac:dyDescent="0.25">
      <c r="A28" s="107"/>
      <c r="B28" s="108"/>
      <c r="C28" s="51"/>
      <c r="D28" s="51"/>
      <c r="E28" s="51"/>
      <c r="F28" s="51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x14ac:dyDescent="0.25">
      <c r="A29" s="107"/>
      <c r="B29" s="108"/>
      <c r="C29" s="51"/>
      <c r="D29" s="51"/>
      <c r="E29" s="51"/>
      <c r="F29" s="51"/>
      <c r="G29" s="108"/>
      <c r="H29" s="108"/>
      <c r="I29" s="108"/>
      <c r="J29" s="108"/>
      <c r="K29" s="108"/>
      <c r="L29" s="108"/>
      <c r="M29" s="108"/>
      <c r="N29" s="108"/>
      <c r="O29" s="108"/>
      <c r="P29" s="109"/>
      <c r="Q29" s="108"/>
    </row>
    <row r="30" spans="1:17" x14ac:dyDescent="0.25">
      <c r="A30" s="107"/>
      <c r="B30" s="108"/>
      <c r="C30" s="51"/>
      <c r="D30" s="51"/>
      <c r="E30" s="51"/>
      <c r="F30" s="51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Q30" s="108"/>
    </row>
    <row r="31" spans="1:17" x14ac:dyDescent="0.25">
      <c r="A31" s="108"/>
      <c r="B31" s="108"/>
      <c r="C31" s="51"/>
      <c r="D31" s="51"/>
      <c r="E31" s="51"/>
      <c r="F31" s="51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Q31" s="108"/>
    </row>
    <row r="32" spans="1:17" x14ac:dyDescent="0.25">
      <c r="A32" s="110" t="s">
        <v>44</v>
      </c>
      <c r="B32" s="108"/>
      <c r="C32" s="51"/>
      <c r="D32" s="51"/>
      <c r="E32" s="51"/>
      <c r="F32" s="110"/>
      <c r="G32" s="110" t="s">
        <v>44</v>
      </c>
      <c r="H32" s="111"/>
      <c r="I32" s="111"/>
      <c r="J32" s="112"/>
      <c r="K32" s="111" t="s">
        <v>45</v>
      </c>
      <c r="L32" s="112" t="s">
        <v>46</v>
      </c>
      <c r="M32" s="113"/>
      <c r="N32" s="108"/>
      <c r="O32" s="108"/>
      <c r="P32" s="109"/>
      <c r="Q32" s="108"/>
    </row>
    <row r="33" spans="1:17" x14ac:dyDescent="0.25">
      <c r="A33" s="1"/>
      <c r="B33" s="1"/>
      <c r="C33" s="2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2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49"/>
      <c r="B37" s="49"/>
      <c r="C37" s="50"/>
      <c r="D37" s="50"/>
      <c r="E37" s="50"/>
      <c r="F37" s="51"/>
      <c r="G37" s="49"/>
      <c r="H37" s="49"/>
      <c r="I37" s="49"/>
      <c r="J37" s="49"/>
      <c r="K37" s="52"/>
      <c r="L37" s="49"/>
      <c r="M37" s="49"/>
      <c r="N37" s="49"/>
      <c r="O37" s="49"/>
      <c r="P37" s="49"/>
      <c r="Q37" s="49"/>
    </row>
    <row r="38" spans="1:17" x14ac:dyDescent="0.25">
      <c r="A38" s="1"/>
      <c r="B38" s="1"/>
      <c r="C38" s="1"/>
      <c r="D38" s="1"/>
      <c r="E38" s="1"/>
      <c r="F38" s="1"/>
      <c r="G38" s="121" t="s">
        <v>0</v>
      </c>
      <c r="H38" s="121"/>
      <c r="I38" s="121"/>
      <c r="J38" s="121"/>
      <c r="K38" s="121"/>
    </row>
    <row r="39" spans="1:17" x14ac:dyDescent="0.25">
      <c r="A39" s="1"/>
      <c r="B39" s="1"/>
      <c r="C39" s="1"/>
      <c r="D39" s="1"/>
      <c r="E39" s="1"/>
      <c r="F39" s="1"/>
      <c r="G39" s="121" t="s">
        <v>1</v>
      </c>
      <c r="H39" s="121"/>
      <c r="I39" s="121"/>
      <c r="J39" s="121"/>
      <c r="K39" s="121"/>
    </row>
    <row r="40" spans="1:17" x14ac:dyDescent="0.25">
      <c r="A40" s="1"/>
      <c r="B40" s="1"/>
      <c r="C40" s="1"/>
      <c r="D40" s="1"/>
      <c r="E40" s="1"/>
      <c r="F40" s="1"/>
      <c r="G40" s="121" t="s">
        <v>48</v>
      </c>
      <c r="H40" s="121"/>
      <c r="I40" s="121"/>
      <c r="J40" s="121"/>
      <c r="K40" s="121"/>
    </row>
    <row r="41" spans="1:17" ht="15.7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7" ht="15.75" thickBot="1" x14ac:dyDescent="0.3">
      <c r="A42" s="1"/>
      <c r="B42" s="1"/>
      <c r="C42" s="1"/>
      <c r="D42" s="1"/>
      <c r="E42" s="1"/>
      <c r="F42" s="1"/>
      <c r="G42" s="53" t="s">
        <v>2</v>
      </c>
      <c r="H42" s="54" t="s">
        <v>19</v>
      </c>
      <c r="I42" s="54" t="s">
        <v>43</v>
      </c>
      <c r="J42" s="55" t="s">
        <v>20</v>
      </c>
      <c r="K42" s="56" t="s">
        <v>21</v>
      </c>
    </row>
    <row r="43" spans="1:17" x14ac:dyDescent="0.25">
      <c r="A43" s="1"/>
      <c r="B43" s="1"/>
      <c r="C43" s="1"/>
      <c r="D43" s="1"/>
      <c r="E43" s="1"/>
      <c r="F43" s="1"/>
      <c r="G43" s="57">
        <v>1</v>
      </c>
      <c r="H43" s="58" t="s">
        <v>89</v>
      </c>
      <c r="I43" s="59" t="s">
        <v>90</v>
      </c>
      <c r="J43" s="60">
        <v>44708</v>
      </c>
      <c r="K43" s="61">
        <v>26284.3</v>
      </c>
    </row>
    <row r="44" spans="1:17" x14ac:dyDescent="0.25">
      <c r="A44" s="1"/>
      <c r="B44" s="1"/>
      <c r="C44" s="1"/>
      <c r="D44" s="1"/>
      <c r="E44" s="1"/>
      <c r="F44" s="1"/>
      <c r="G44" s="57">
        <v>2</v>
      </c>
      <c r="H44" s="100" t="s">
        <v>91</v>
      </c>
      <c r="I44" s="59" t="s">
        <v>92</v>
      </c>
      <c r="J44" s="101">
        <v>44708</v>
      </c>
      <c r="K44" s="102">
        <v>20614.03</v>
      </c>
    </row>
    <row r="45" spans="1:17" x14ac:dyDescent="0.25">
      <c r="A45" s="1"/>
      <c r="B45" s="1"/>
      <c r="C45" s="1"/>
      <c r="D45" s="1"/>
      <c r="E45" s="1"/>
      <c r="F45" s="1"/>
      <c r="G45" s="57">
        <v>3</v>
      </c>
      <c r="H45" s="100" t="s">
        <v>93</v>
      </c>
      <c r="I45" s="59" t="s">
        <v>94</v>
      </c>
      <c r="J45" s="101">
        <v>44719</v>
      </c>
      <c r="K45" s="102">
        <v>23390.46</v>
      </c>
    </row>
    <row r="46" spans="1:17" x14ac:dyDescent="0.25">
      <c r="A46" s="1"/>
      <c r="B46" s="1"/>
      <c r="C46" s="1"/>
      <c r="D46" s="1"/>
      <c r="E46" s="1"/>
      <c r="F46" s="1"/>
      <c r="G46" s="57">
        <v>4</v>
      </c>
      <c r="H46" s="100" t="s">
        <v>95</v>
      </c>
      <c r="I46" s="59" t="s">
        <v>96</v>
      </c>
      <c r="J46" s="101">
        <v>44719</v>
      </c>
      <c r="K46" s="102">
        <v>40152.58</v>
      </c>
    </row>
    <row r="47" spans="1:17" x14ac:dyDescent="0.25">
      <c r="A47" s="1"/>
      <c r="B47" s="1"/>
      <c r="C47" s="1"/>
      <c r="D47" s="1"/>
      <c r="E47" s="1"/>
      <c r="F47" s="1"/>
      <c r="G47" s="57"/>
      <c r="H47" s="62"/>
      <c r="I47" s="63"/>
      <c r="J47" s="64"/>
      <c r="K47" s="65"/>
    </row>
    <row r="48" spans="1:17" ht="15.75" thickBot="1" x14ac:dyDescent="0.3">
      <c r="A48" s="1"/>
      <c r="B48" s="1"/>
      <c r="C48" s="1"/>
      <c r="D48" s="1"/>
      <c r="E48" s="1"/>
      <c r="F48" s="1"/>
      <c r="G48" s="66"/>
      <c r="H48" s="67"/>
      <c r="I48" s="68"/>
      <c r="J48" s="69"/>
      <c r="K48" s="70"/>
    </row>
    <row r="49" spans="1:14" ht="15.75" thickBot="1" x14ac:dyDescent="0.3">
      <c r="A49" s="1"/>
      <c r="B49" s="1"/>
      <c r="C49" s="1"/>
      <c r="D49" s="1"/>
      <c r="E49" s="1"/>
      <c r="F49" s="1"/>
      <c r="G49" s="122" t="s">
        <v>22</v>
      </c>
      <c r="H49" s="123"/>
      <c r="I49" s="123"/>
      <c r="J49" s="124"/>
      <c r="K49" s="103">
        <f>SUM(K43:K48)</f>
        <v>110441.37000000001</v>
      </c>
    </row>
    <row r="54" spans="1:14" x14ac:dyDescent="0.25">
      <c r="B54" s="104"/>
      <c r="C54" s="104"/>
      <c r="D54" s="104"/>
      <c r="E54" s="104"/>
      <c r="F54" s="125" t="s">
        <v>0</v>
      </c>
      <c r="G54" s="125"/>
      <c r="H54" s="125"/>
      <c r="I54" s="125"/>
      <c r="J54" s="125"/>
      <c r="K54" s="125"/>
      <c r="L54" s="125"/>
      <c r="M54" s="125"/>
      <c r="N54" s="125"/>
    </row>
    <row r="55" spans="1:14" x14ac:dyDescent="0.25">
      <c r="B55" s="104"/>
      <c r="C55" s="104"/>
      <c r="D55" s="104"/>
      <c r="E55" s="104"/>
      <c r="F55" s="125" t="s">
        <v>23</v>
      </c>
      <c r="G55" s="125"/>
      <c r="H55" s="125"/>
      <c r="I55" s="125"/>
      <c r="J55" s="125"/>
      <c r="K55" s="125"/>
      <c r="L55" s="125"/>
      <c r="M55" s="125"/>
      <c r="N55" s="125"/>
    </row>
    <row r="56" spans="1:14" x14ac:dyDescent="0.25">
      <c r="B56" s="104"/>
      <c r="C56" s="104"/>
      <c r="D56" s="104"/>
      <c r="E56" s="104"/>
      <c r="F56" s="125" t="s">
        <v>49</v>
      </c>
      <c r="G56" s="125"/>
      <c r="H56" s="125"/>
      <c r="I56" s="125"/>
      <c r="J56" s="125"/>
      <c r="K56" s="125"/>
      <c r="L56" s="125"/>
      <c r="M56" s="125"/>
      <c r="N56" s="125"/>
    </row>
    <row r="57" spans="1:14" x14ac:dyDescent="0.25">
      <c r="B57" s="104"/>
      <c r="C57" s="104"/>
      <c r="D57" s="104"/>
      <c r="E57" s="104"/>
      <c r="F57" s="125" t="s">
        <v>24</v>
      </c>
      <c r="G57" s="125"/>
      <c r="H57" s="125"/>
      <c r="I57" s="125"/>
      <c r="J57" s="125"/>
      <c r="K57" s="125"/>
      <c r="L57" s="125"/>
      <c r="M57" s="125"/>
      <c r="N57" s="125"/>
    </row>
    <row r="58" spans="1:14" ht="15.75" thickBot="1" x14ac:dyDescent="0.3"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4" ht="15.75" thickBot="1" x14ac:dyDescent="0.3">
      <c r="B59" s="71"/>
      <c r="C59" s="71"/>
      <c r="D59" s="71"/>
      <c r="E59" s="72"/>
      <c r="F59" s="72"/>
      <c r="G59" s="72"/>
      <c r="H59" s="73"/>
      <c r="I59" s="118" t="s">
        <v>25</v>
      </c>
      <c r="J59" s="119"/>
      <c r="K59" s="119"/>
      <c r="L59" s="119"/>
      <c r="M59" s="119"/>
      <c r="N59" s="126"/>
    </row>
    <row r="60" spans="1:14" ht="23.25" x14ac:dyDescent="0.25">
      <c r="B60" s="74"/>
      <c r="C60" s="74"/>
      <c r="D60" s="74"/>
      <c r="E60" s="73"/>
      <c r="F60" s="75" t="s">
        <v>26</v>
      </c>
      <c r="G60" s="76" t="s">
        <v>27</v>
      </c>
      <c r="H60" s="76" t="s">
        <v>28</v>
      </c>
      <c r="I60" s="76" t="s">
        <v>28</v>
      </c>
      <c r="J60" s="77" t="s">
        <v>29</v>
      </c>
      <c r="K60" s="76" t="s">
        <v>30</v>
      </c>
      <c r="L60" s="76" t="s">
        <v>31</v>
      </c>
      <c r="M60" s="77" t="s">
        <v>32</v>
      </c>
      <c r="N60" s="78" t="s">
        <v>33</v>
      </c>
    </row>
    <row r="61" spans="1:14" ht="34.5" x14ac:dyDescent="0.25">
      <c r="B61" s="104"/>
      <c r="C61" s="104"/>
      <c r="D61" s="104"/>
      <c r="E61" s="79"/>
      <c r="F61" s="80">
        <v>1</v>
      </c>
      <c r="G61" s="81" t="s">
        <v>34</v>
      </c>
      <c r="H61" s="82" t="s">
        <v>35</v>
      </c>
      <c r="I61" s="83" t="s">
        <v>36</v>
      </c>
      <c r="J61" s="84">
        <v>76816.27</v>
      </c>
      <c r="K61" s="85">
        <v>110441.37</v>
      </c>
      <c r="L61" s="86">
        <v>68874.58</v>
      </c>
      <c r="M61" s="86">
        <f>+J61+K61-L61</f>
        <v>118383.06000000001</v>
      </c>
      <c r="N61" s="87">
        <v>118383.06</v>
      </c>
    </row>
    <row r="62" spans="1:14" ht="45.75" x14ac:dyDescent="0.25">
      <c r="B62" s="71"/>
      <c r="C62" s="88"/>
      <c r="D62" s="89"/>
      <c r="E62" s="79"/>
      <c r="F62" s="80">
        <v>2</v>
      </c>
      <c r="G62" s="81" t="s">
        <v>34</v>
      </c>
      <c r="H62" s="82" t="s">
        <v>37</v>
      </c>
      <c r="I62" s="83" t="s">
        <v>38</v>
      </c>
      <c r="J62" s="84">
        <v>24563.24</v>
      </c>
      <c r="K62" s="86">
        <v>2.09</v>
      </c>
      <c r="L62" s="86">
        <v>2.02</v>
      </c>
      <c r="M62" s="86">
        <v>24563.31</v>
      </c>
      <c r="N62" s="87">
        <f>J62+K62-L62</f>
        <v>24563.31</v>
      </c>
    </row>
    <row r="63" spans="1:14" ht="34.5" x14ac:dyDescent="0.25">
      <c r="B63" s="71"/>
      <c r="C63" s="88"/>
      <c r="D63" s="89"/>
      <c r="E63" s="79"/>
      <c r="F63" s="80">
        <v>3</v>
      </c>
      <c r="G63" s="81" t="s">
        <v>34</v>
      </c>
      <c r="H63" s="82" t="s">
        <v>39</v>
      </c>
      <c r="I63" s="83" t="s">
        <v>40</v>
      </c>
      <c r="J63" s="84">
        <v>89000</v>
      </c>
      <c r="K63" s="86">
        <v>53000</v>
      </c>
      <c r="L63" s="86">
        <v>89000</v>
      </c>
      <c r="M63" s="86">
        <f>+J63+K63-L63</f>
        <v>53000</v>
      </c>
      <c r="N63" s="87">
        <f>+M63</f>
        <v>53000</v>
      </c>
    </row>
    <row r="64" spans="1:14" ht="34.5" x14ac:dyDescent="0.25">
      <c r="B64" s="71"/>
      <c r="C64" s="88"/>
      <c r="D64" s="89"/>
      <c r="E64" s="79"/>
      <c r="F64" s="80">
        <v>4</v>
      </c>
      <c r="G64" s="81" t="s">
        <v>34</v>
      </c>
      <c r="H64" s="82" t="s">
        <v>41</v>
      </c>
      <c r="I64" s="83" t="s">
        <v>42</v>
      </c>
      <c r="J64" s="84">
        <v>0</v>
      </c>
      <c r="K64" s="86">
        <v>8921.4699999999993</v>
      </c>
      <c r="L64" s="86">
        <f>+K64</f>
        <v>8921.4699999999993</v>
      </c>
      <c r="M64" s="86">
        <v>0</v>
      </c>
      <c r="N64" s="87">
        <f>J64+K64-L64</f>
        <v>0</v>
      </c>
    </row>
    <row r="65" spans="2:14" ht="15.75" thickBot="1" x14ac:dyDescent="0.3">
      <c r="B65" s="71"/>
      <c r="C65" s="90"/>
      <c r="D65" s="90"/>
      <c r="E65" s="79"/>
      <c r="F65" s="91"/>
      <c r="G65" s="92"/>
      <c r="H65" s="93"/>
      <c r="I65" s="93"/>
      <c r="J65" s="94"/>
      <c r="K65" s="95"/>
      <c r="L65" s="95"/>
      <c r="M65" s="95"/>
      <c r="N65" s="96"/>
    </row>
    <row r="66" spans="2:14" ht="15.75" thickBot="1" x14ac:dyDescent="0.3">
      <c r="B66" s="71"/>
      <c r="C66" s="90"/>
      <c r="D66" s="90"/>
      <c r="E66" s="72"/>
      <c r="F66" s="118" t="s">
        <v>18</v>
      </c>
      <c r="G66" s="119"/>
      <c r="H66" s="119"/>
      <c r="I66" s="120"/>
      <c r="J66" s="97">
        <f>SUM(J61:J65)</f>
        <v>190379.51</v>
      </c>
      <c r="K66" s="97">
        <f>SUM(K61:K65)</f>
        <v>172364.93</v>
      </c>
      <c r="L66" s="98">
        <f>SUM(L61:L65)</f>
        <v>166798.07</v>
      </c>
      <c r="M66" s="98">
        <f>SUM(M61:M65)</f>
        <v>195946.37000000002</v>
      </c>
      <c r="N66" s="99">
        <f>SUM(N61:N65)</f>
        <v>195946.37</v>
      </c>
    </row>
  </sheetData>
  <mergeCells count="15">
    <mergeCell ref="A1:Q1"/>
    <mergeCell ref="A2:Q2"/>
    <mergeCell ref="A3:Q3"/>
    <mergeCell ref="A4:Q4"/>
    <mergeCell ref="A26:G26"/>
    <mergeCell ref="F66:I66"/>
    <mergeCell ref="G38:K38"/>
    <mergeCell ref="G39:K39"/>
    <mergeCell ref="G40:K40"/>
    <mergeCell ref="G49:J49"/>
    <mergeCell ref="F57:N57"/>
    <mergeCell ref="F54:N54"/>
    <mergeCell ref="F55:N55"/>
    <mergeCell ref="F56:N56"/>
    <mergeCell ref="I59:N59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2022-03-09T18:28:11Z</cp:lastPrinted>
  <dcterms:created xsi:type="dcterms:W3CDTF">2018-07-20T20:07:43Z</dcterms:created>
  <dcterms:modified xsi:type="dcterms:W3CDTF">2022-08-05T16:17:14Z</dcterms:modified>
</cp:coreProperties>
</file>