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ntreras\Desktop\ALAI NOVIEMBRE\"/>
    </mc:Choice>
  </mc:AlternateContent>
  <xr:revisionPtr revIDLastSave="0" documentId="13_ncr:1_{77929205-02F8-47F2-9FF5-0D78B683922C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Hoja1" sheetId="1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52" l="1"/>
  <c r="J20" i="152"/>
  <c r="I20" i="152"/>
  <c r="H20" i="152"/>
  <c r="N55" i="152" l="1"/>
  <c r="N56" i="152"/>
  <c r="J60" i="152"/>
  <c r="K60" i="152"/>
  <c r="L60" i="152"/>
  <c r="M60" i="152"/>
  <c r="N60" i="152" l="1"/>
</calcChain>
</file>

<file path=xl/sharedStrings.xml><?xml version="1.0" encoding="utf-8"?>
<sst xmlns="http://schemas.openxmlformats.org/spreadsheetml/2006/main" count="65" uniqueCount="58">
  <si>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</si>
  <si>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</si>
  <si>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</si>
  <si>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</si>
  <si>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</si>
  <si>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</si>
  <si>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</si>
  <si>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</si>
  <si>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</si>
  <si>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</si>
  <si>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</si>
  <si>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</si>
  <si>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</si>
  <si>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</si>
  <si>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</si>
  <si>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</si>
  <si>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</si>
  <si>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</si>
  <si>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</si>
  <si>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</si>
  <si>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</si>
  <si>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</si>
  <si>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</si>
  <si>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</si>
  <si>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</si>
  <si>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</si>
  <si>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</si>
  <si>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</si>
  <si>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</si>
  <si>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</si>
  <si>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</si>
  <si>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</si>
  <si>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</si>
  <si>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</si>
  <si>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</si>
  <si>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</si>
  <si>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</si>
  <si>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</si>
  <si>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ACDO GUBE. 408-2014 ART 4 LIT P</t>
  </si>
  <si>
    <t xml:space="preserve">ACDO. GUBE. 225-2012 ART 56 </t>
  </si>
  <si>
    <t>AL 30 DE NOVIEMBRE DE 2022</t>
  </si>
  <si>
    <t xml:space="preserve">REGISTRO Y CONTROL DE PAGO DE MULTAS DEL MES DE NOVIEMBRE  2022  </t>
  </si>
  <si>
    <t>1908045k</t>
  </si>
  <si>
    <t>JUAN JOSE GARCIA</t>
  </si>
  <si>
    <t>C-595BNZ</t>
  </si>
  <si>
    <t>CHN 14034117</t>
  </si>
  <si>
    <t>1584299-1</t>
  </si>
  <si>
    <t>INDER MEZA BARRERA</t>
  </si>
  <si>
    <t>C-376BPX</t>
  </si>
  <si>
    <t>CHN 15128265</t>
  </si>
  <si>
    <t>1280793-1</t>
  </si>
  <si>
    <t>WILSON ALAY</t>
  </si>
  <si>
    <t>C-505BKX</t>
  </si>
  <si>
    <t>CHN 15073710</t>
  </si>
  <si>
    <t>CHN 15134077</t>
  </si>
  <si>
    <t>CHN 15128365</t>
  </si>
  <si>
    <t>CHN 15135216</t>
  </si>
  <si>
    <t>CHN 15128409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</si>
</sst>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165" fontId="8" fillId="3" borderId="2" xfId="0" applyNumberFormat="1" applyFont="1" applyFill="1" applyBorder="1" applyAlignment="1">
      <alignment wrapText="1"/>
    </xf>
    <xf numFmtId="167" fontId="8" fillId="3" borderId="2" xfId="0" applyNumberFormat="1" applyFont="1" applyFill="1" applyBorder="1" applyAlignment="1">
      <alignment wrapText="1"/>
    </xf>
    <xf numFmtId="165" fontId="8" fillId="3" borderId="2" xfId="0" applyNumberFormat="1" applyFont="1" applyFill="1" applyBorder="1"/>
    <xf numFmtId="168" fontId="8" fillId="3" borderId="2" xfId="0" applyNumberFormat="1" applyFont="1" applyFill="1" applyBorder="1"/>
    <xf numFmtId="165" fontId="12" fillId="3" borderId="4" xfId="0" applyNumberFormat="1" applyFont="1" applyFill="1" applyBorder="1"/>
    <xf numFmtId="167" fontId="12" fillId="3" borderId="4" xfId="0" applyNumberFormat="1" applyFont="1" applyFill="1" applyBorder="1"/>
    <xf numFmtId="0" fontId="13" fillId="0" borderId="4" xfId="0" applyFont="1" applyBorder="1" applyAlignment="1">
      <alignment wrapText="1"/>
    </xf>
    <xf numFmtId="49" fontId="8" fillId="0" borderId="4" xfId="0" applyNumberFormat="1" applyFont="1" applyBorder="1"/>
    <xf numFmtId="168" fontId="8" fillId="0" borderId="4" xfId="0" applyNumberFormat="1" applyFont="1" applyBorder="1"/>
    <xf numFmtId="0" fontId="8" fillId="0" borderId="4" xfId="0" applyFont="1" applyBorder="1"/>
    <xf numFmtId="0" fontId="8" fillId="3" borderId="4" xfId="0" applyFont="1" applyFill="1" applyBorder="1" applyAlignment="1">
      <alignment wrapText="1"/>
    </xf>
    <xf numFmtId="14" fontId="8" fillId="0" borderId="5" xfId="0" applyNumberFormat="1" applyFont="1" applyBorder="1" applyAlignment="1">
      <alignment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7" fillId="0" borderId="0" xfId="0" applyFont="1"/>
    <xf numFmtId="0" fontId="17" fillId="0" borderId="13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43" fontId="17" fillId="0" borderId="1" xfId="7" applyFont="1" applyBorder="1"/>
    <xf numFmtId="43" fontId="18" fillId="3" borderId="1" xfId="8" applyNumberFormat="1" applyFont="1" applyFill="1" applyBorder="1"/>
    <xf numFmtId="43" fontId="17" fillId="0" borderId="1" xfId="7" applyFont="1" applyBorder="1" applyAlignment="1">
      <alignment horizontal="left"/>
    </xf>
    <xf numFmtId="43" fontId="16" fillId="0" borderId="14" xfId="7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6" xfId="0" applyFont="1" applyBorder="1"/>
    <xf numFmtId="0" fontId="17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43" fontId="17" fillId="0" borderId="2" xfId="7" applyFont="1" applyBorder="1"/>
    <xf numFmtId="43" fontId="17" fillId="0" borderId="2" xfId="7" applyFont="1" applyBorder="1" applyAlignment="1">
      <alignment horizontal="left"/>
    </xf>
    <xf numFmtId="43" fontId="16" fillId="0" borderId="7" xfId="7" applyFont="1" applyBorder="1" applyAlignment="1">
      <alignment horizontal="left"/>
    </xf>
    <xf numFmtId="43" fontId="16" fillId="0" borderId="4" xfId="0" applyNumberFormat="1" applyFont="1" applyBorder="1"/>
    <xf numFmtId="43" fontId="16" fillId="0" borderId="4" xfId="0" applyNumberFormat="1" applyFont="1" applyBorder="1" applyAlignment="1">
      <alignment horizontal="left"/>
    </xf>
    <xf numFmtId="43" fontId="16" fillId="0" borderId="5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165" fontId="5" fillId="3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73682B0A-4388-41E1-9104-ADFC02B8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6:Q60"/>
  <sheetViews>
    <sheetView tabSelected="1" topLeftCell="A37" workbookViewId="0">
      <selection activeCell="N57" sqref="N57"/>
    </sheetView>
  </sheetViews>
  <sheetFormatPr baseColWidth="10" defaultRowHeight="15" x14ac:dyDescent="0.25"/>
  <cols>
    <col min="7" max="7" width="25.42578125" bestFit="1" customWidth="1"/>
    <col min="8" max="8" width="13.42578125" customWidth="1"/>
    <col min="9" max="9" width="20" customWidth="1"/>
    <col min="10" max="10" width="13.5703125" customWidth="1"/>
  </cols>
  <sheetData>
    <row r="6" spans="1:17" ht="15.75" x14ac:dyDescent="0.25">
      <c r="A6" s="84" t="s">
        <v>41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ht="15.75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ht="15.75" x14ac:dyDescent="0.25">
      <c r="A8" s="4"/>
      <c r="B8" s="4"/>
      <c r="C8" s="5"/>
      <c r="D8" s="5"/>
      <c r="E8" s="5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37.5" customHeight="1" x14ac:dyDescent="0.25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  <c r="H9" s="8" t="s">
        <v>8</v>
      </c>
      <c r="I9" s="8" t="s">
        <v>9</v>
      </c>
      <c r="J9" s="8" t="s">
        <v>10</v>
      </c>
      <c r="K9" s="8" t="s">
        <v>11</v>
      </c>
      <c r="L9" s="9" t="s">
        <v>12</v>
      </c>
      <c r="M9" s="7" t="s">
        <v>13</v>
      </c>
      <c r="N9" s="7" t="s">
        <v>3</v>
      </c>
      <c r="O9" s="7" t="s">
        <v>14</v>
      </c>
      <c r="P9" s="7" t="s">
        <v>15</v>
      </c>
      <c r="Q9" s="7" t="s">
        <v>16</v>
      </c>
    </row>
    <row r="10" spans="1:17" ht="25.5" x14ac:dyDescent="0.3">
      <c r="A10" s="10">
        <v>1</v>
      </c>
      <c r="B10" s="10">
        <v>5851</v>
      </c>
      <c r="C10" s="11">
        <v>44873</v>
      </c>
      <c r="D10" s="10" t="s">
        <v>42</v>
      </c>
      <c r="E10" s="20">
        <v>4685</v>
      </c>
      <c r="F10" s="21">
        <v>43610</v>
      </c>
      <c r="G10" s="14" t="s">
        <v>38</v>
      </c>
      <c r="H10" s="23">
        <v>5000</v>
      </c>
      <c r="I10" s="24"/>
      <c r="J10" s="22"/>
      <c r="K10" s="23">
        <v>5000</v>
      </c>
      <c r="L10" s="25" t="s">
        <v>43</v>
      </c>
      <c r="M10" s="24"/>
      <c r="N10" s="26"/>
      <c r="O10" s="24" t="s">
        <v>44</v>
      </c>
      <c r="P10" s="79" t="s">
        <v>45</v>
      </c>
      <c r="Q10" s="21">
        <v>44873</v>
      </c>
    </row>
    <row r="11" spans="1:17" ht="25.5" x14ac:dyDescent="0.3">
      <c r="A11" s="10">
        <v>2</v>
      </c>
      <c r="B11" s="10">
        <v>5852</v>
      </c>
      <c r="C11" s="11">
        <v>44882</v>
      </c>
      <c r="D11" s="10" t="s">
        <v>46</v>
      </c>
      <c r="E11" s="20">
        <v>4090</v>
      </c>
      <c r="F11" s="21">
        <v>43368</v>
      </c>
      <c r="G11" s="27" t="s">
        <v>39</v>
      </c>
      <c r="H11" s="23">
        <v>1000</v>
      </c>
      <c r="I11" s="24"/>
      <c r="J11" s="22"/>
      <c r="K11" s="23">
        <v>1000</v>
      </c>
      <c r="L11" s="25" t="s">
        <v>47</v>
      </c>
      <c r="M11" s="24"/>
      <c r="N11" s="26"/>
      <c r="O11" s="24" t="s">
        <v>48</v>
      </c>
      <c r="P11" s="79" t="s">
        <v>49</v>
      </c>
      <c r="Q11" s="21">
        <v>44880</v>
      </c>
    </row>
    <row r="12" spans="1:17" ht="37.5" customHeight="1" x14ac:dyDescent="0.3">
      <c r="A12" s="10">
        <v>3</v>
      </c>
      <c r="B12" s="18"/>
      <c r="C12" s="19"/>
      <c r="D12" s="18"/>
      <c r="E12" s="20"/>
      <c r="F12" s="21"/>
      <c r="G12" s="14"/>
      <c r="H12" s="23"/>
      <c r="I12" s="24"/>
      <c r="J12" s="22"/>
      <c r="K12" s="23"/>
      <c r="L12" s="80"/>
      <c r="M12" s="24"/>
      <c r="N12" s="26"/>
      <c r="O12" s="24"/>
      <c r="P12" s="79"/>
      <c r="Q12" s="21"/>
    </row>
    <row r="13" spans="1:17" ht="49.5" customHeight="1" x14ac:dyDescent="0.3">
      <c r="A13" s="10">
        <v>4</v>
      </c>
      <c r="B13" s="18">
        <v>5854</v>
      </c>
      <c r="C13" s="19">
        <v>44886</v>
      </c>
      <c r="D13" s="18" t="s">
        <v>50</v>
      </c>
      <c r="E13" s="20">
        <v>3350</v>
      </c>
      <c r="F13" s="21">
        <v>43263</v>
      </c>
      <c r="G13" s="14" t="s">
        <v>38</v>
      </c>
      <c r="H13" s="23">
        <v>5000</v>
      </c>
      <c r="I13" s="24"/>
      <c r="J13" s="22"/>
      <c r="K13" s="23">
        <v>5000</v>
      </c>
      <c r="L13" s="25" t="s">
        <v>51</v>
      </c>
      <c r="M13" s="24"/>
      <c r="N13" s="26"/>
      <c r="O13" s="24" t="s">
        <v>52</v>
      </c>
      <c r="P13" s="79" t="s">
        <v>53</v>
      </c>
      <c r="Q13" s="21">
        <v>44886</v>
      </c>
    </row>
    <row r="14" spans="1:17" ht="15.75" x14ac:dyDescent="0.3">
      <c r="A14" s="10">
        <v>5</v>
      </c>
      <c r="B14" s="18"/>
      <c r="C14" s="19"/>
      <c r="D14" s="18"/>
      <c r="E14" s="20"/>
      <c r="F14" s="21"/>
      <c r="G14" s="27"/>
      <c r="H14" s="28">
        <v>5000</v>
      </c>
      <c r="I14" s="24"/>
      <c r="J14" s="22"/>
      <c r="K14" s="28">
        <v>5000</v>
      </c>
      <c r="L14" s="81"/>
      <c r="M14" s="24"/>
      <c r="N14" s="26"/>
      <c r="O14" s="24"/>
      <c r="P14" s="79" t="s">
        <v>54</v>
      </c>
      <c r="Q14" s="21">
        <v>44887</v>
      </c>
    </row>
    <row r="15" spans="1:17" ht="15.75" x14ac:dyDescent="0.3">
      <c r="A15" s="10">
        <v>6</v>
      </c>
      <c r="B15" s="18"/>
      <c r="C15" s="29"/>
      <c r="D15" s="18"/>
      <c r="E15" s="12"/>
      <c r="F15" s="13"/>
      <c r="G15" s="14"/>
      <c r="H15" s="78">
        <v>1000</v>
      </c>
      <c r="I15" s="15"/>
      <c r="J15" s="14"/>
      <c r="K15" s="78">
        <v>1000</v>
      </c>
      <c r="L15" s="16"/>
      <c r="M15" s="15"/>
      <c r="N15" s="17"/>
      <c r="O15" s="15"/>
      <c r="P15" s="79" t="s">
        <v>55</v>
      </c>
      <c r="Q15" s="13">
        <v>44888</v>
      </c>
    </row>
    <row r="16" spans="1:17" ht="15.75" x14ac:dyDescent="0.3">
      <c r="A16" s="10">
        <v>7</v>
      </c>
      <c r="B16" s="18"/>
      <c r="C16" s="29"/>
      <c r="D16" s="18"/>
      <c r="E16" s="12"/>
      <c r="F16" s="13"/>
      <c r="G16" s="14"/>
      <c r="H16" s="78">
        <v>15000</v>
      </c>
      <c r="I16" s="15"/>
      <c r="J16" s="14"/>
      <c r="K16" s="78">
        <v>15000</v>
      </c>
      <c r="L16" s="16"/>
      <c r="M16" s="15"/>
      <c r="N16" s="17"/>
      <c r="O16" s="15"/>
      <c r="P16" s="79" t="s">
        <v>56</v>
      </c>
      <c r="Q16" s="13">
        <v>44888</v>
      </c>
    </row>
    <row r="17" spans="1:17" ht="15.75" x14ac:dyDescent="0.3">
      <c r="A17" s="10">
        <v>8</v>
      </c>
      <c r="B17" s="18"/>
      <c r="C17" s="29"/>
      <c r="D17" s="18"/>
      <c r="E17" s="20"/>
      <c r="F17" s="21"/>
      <c r="G17" s="27"/>
      <c r="H17" s="30">
        <v>3000</v>
      </c>
      <c r="I17" s="24"/>
      <c r="J17" s="27"/>
      <c r="K17" s="30">
        <v>3000</v>
      </c>
      <c r="L17" s="25"/>
      <c r="M17" s="24"/>
      <c r="N17" s="26"/>
      <c r="O17" s="24"/>
      <c r="P17" s="79" t="s">
        <v>57</v>
      </c>
      <c r="Q17" s="21">
        <v>44895</v>
      </c>
    </row>
    <row r="18" spans="1:17" ht="15.75" x14ac:dyDescent="0.3">
      <c r="A18" s="10"/>
      <c r="B18" s="18"/>
      <c r="C18" s="19"/>
      <c r="D18" s="18"/>
      <c r="E18" s="20"/>
      <c r="F18" s="21"/>
      <c r="G18" s="22"/>
      <c r="H18" s="23"/>
      <c r="I18" s="24"/>
      <c r="J18" s="22"/>
      <c r="K18" s="23"/>
      <c r="L18" s="25"/>
      <c r="M18" s="24"/>
      <c r="N18" s="26"/>
      <c r="O18" s="24"/>
      <c r="P18" s="27"/>
      <c r="Q18" s="21"/>
    </row>
    <row r="19" spans="1:17" ht="15.75" thickBot="1" x14ac:dyDescent="0.3">
      <c r="A19" s="31"/>
      <c r="B19" s="32"/>
      <c r="C19" s="33"/>
      <c r="D19" s="33"/>
      <c r="E19" s="32"/>
      <c r="F19" s="34"/>
      <c r="G19" s="35"/>
      <c r="H19" s="36"/>
      <c r="I19" s="37"/>
      <c r="J19" s="32"/>
      <c r="K19" s="38"/>
      <c r="L19" s="35"/>
      <c r="M19" s="32"/>
      <c r="N19" s="39"/>
      <c r="O19" s="32"/>
      <c r="P19" s="32"/>
      <c r="Q19" s="33"/>
    </row>
    <row r="20" spans="1:17" ht="15.75" thickBot="1" x14ac:dyDescent="0.3">
      <c r="A20" s="82" t="s">
        <v>17</v>
      </c>
      <c r="B20" s="83"/>
      <c r="C20" s="83"/>
      <c r="D20" s="83"/>
      <c r="E20" s="83"/>
      <c r="F20" s="83"/>
      <c r="G20" s="83"/>
      <c r="H20" s="40">
        <f>SUM(H10:H19)</f>
        <v>35000</v>
      </c>
      <c r="I20" s="41">
        <f>SUM(I11:I19)</f>
        <v>0</v>
      </c>
      <c r="J20" s="40">
        <f>SUM(J15:J19)</f>
        <v>0</v>
      </c>
      <c r="K20" s="40">
        <f>SUM(K10:K19)</f>
        <v>35000</v>
      </c>
      <c r="L20" s="42"/>
      <c r="M20" s="43"/>
      <c r="N20" s="44"/>
      <c r="O20" s="45"/>
      <c r="P20" s="46"/>
      <c r="Q20" s="47"/>
    </row>
    <row r="25" spans="1:17" x14ac:dyDescent="0.25">
      <c r="A25" s="1"/>
      <c r="B25" s="1"/>
      <c r="C25" s="2"/>
      <c r="D25" s="2"/>
      <c r="E25" s="2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/>
      <c r="C26" s="2"/>
      <c r="D26" s="2"/>
      <c r="E26" s="2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2"/>
      <c r="D27" s="2"/>
      <c r="E27" s="2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2"/>
      <c r="D28" s="2"/>
      <c r="E28" s="2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2"/>
      <c r="D29" s="2"/>
      <c r="E29" s="2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33.75" customHeight="1" x14ac:dyDescent="0.25"/>
    <row r="48" spans="2:14" x14ac:dyDescent="0.25">
      <c r="B48" s="77"/>
      <c r="C48" s="77"/>
      <c r="D48" s="77"/>
      <c r="E48" s="77"/>
      <c r="F48" s="88" t="s">
        <v>0</v>
      </c>
      <c r="G48" s="88"/>
      <c r="H48" s="88"/>
      <c r="I48" s="88"/>
      <c r="J48" s="88"/>
      <c r="K48" s="88"/>
      <c r="L48" s="88"/>
      <c r="M48" s="88"/>
      <c r="N48" s="88"/>
    </row>
    <row r="49" spans="2:14" x14ac:dyDescent="0.25">
      <c r="B49" s="77"/>
      <c r="C49" s="77"/>
      <c r="D49" s="77"/>
      <c r="E49" s="77"/>
      <c r="F49" s="88" t="s">
        <v>18</v>
      </c>
      <c r="G49" s="88"/>
      <c r="H49" s="88"/>
      <c r="I49" s="88"/>
      <c r="J49" s="88"/>
      <c r="K49" s="88"/>
      <c r="L49" s="88"/>
      <c r="M49" s="88"/>
      <c r="N49" s="88"/>
    </row>
    <row r="50" spans="2:14" x14ac:dyDescent="0.25">
      <c r="B50" s="77"/>
      <c r="C50" s="77"/>
      <c r="D50" s="77"/>
      <c r="E50" s="77"/>
      <c r="F50" s="88" t="s">
        <v>40</v>
      </c>
      <c r="G50" s="88"/>
      <c r="H50" s="88"/>
      <c r="I50" s="88"/>
      <c r="J50" s="88"/>
      <c r="K50" s="88"/>
      <c r="L50" s="88"/>
      <c r="M50" s="88"/>
      <c r="N50" s="88"/>
    </row>
    <row r="51" spans="2:14" x14ac:dyDescent="0.25">
      <c r="B51" s="77"/>
      <c r="C51" s="77"/>
      <c r="D51" s="77"/>
      <c r="E51" s="77"/>
      <c r="F51" s="88" t="s">
        <v>19</v>
      </c>
      <c r="G51" s="88"/>
      <c r="H51" s="88"/>
      <c r="I51" s="88"/>
      <c r="J51" s="88"/>
      <c r="K51" s="88"/>
      <c r="L51" s="88"/>
      <c r="M51" s="88"/>
      <c r="N51" s="88"/>
    </row>
    <row r="52" spans="2:14" ht="15.75" thickBot="1" x14ac:dyDescent="0.3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</row>
    <row r="53" spans="2:14" ht="15.75" thickBot="1" x14ac:dyDescent="0.3">
      <c r="B53" s="48"/>
      <c r="C53" s="48"/>
      <c r="D53" s="48"/>
      <c r="E53" s="49"/>
      <c r="F53" s="49"/>
      <c r="G53" s="49"/>
      <c r="H53" s="50"/>
      <c r="I53" s="85" t="s">
        <v>20</v>
      </c>
      <c r="J53" s="86"/>
      <c r="K53" s="86"/>
      <c r="L53" s="86"/>
      <c r="M53" s="86"/>
      <c r="N53" s="89"/>
    </row>
    <row r="54" spans="2:14" ht="23.25" x14ac:dyDescent="0.25">
      <c r="B54" s="51"/>
      <c r="C54" s="51"/>
      <c r="D54" s="51"/>
      <c r="E54" s="50"/>
      <c r="F54" s="52" t="s">
        <v>21</v>
      </c>
      <c r="G54" s="53" t="s">
        <v>22</v>
      </c>
      <c r="H54" s="53" t="s">
        <v>23</v>
      </c>
      <c r="I54" s="53" t="s">
        <v>23</v>
      </c>
      <c r="J54" s="54" t="s">
        <v>24</v>
      </c>
      <c r="K54" s="53" t="s">
        <v>25</v>
      </c>
      <c r="L54" s="53" t="s">
        <v>26</v>
      </c>
      <c r="M54" s="54" t="s">
        <v>27</v>
      </c>
      <c r="N54" s="55" t="s">
        <v>28</v>
      </c>
    </row>
    <row r="55" spans="2:14" ht="34.5" x14ac:dyDescent="0.25">
      <c r="B55" s="77"/>
      <c r="C55" s="77"/>
      <c r="D55" s="77"/>
      <c r="E55" s="56"/>
      <c r="F55" s="57">
        <v>1</v>
      </c>
      <c r="G55" s="58" t="s">
        <v>29</v>
      </c>
      <c r="H55" s="59" t="s">
        <v>30</v>
      </c>
      <c r="I55" s="60" t="s">
        <v>31</v>
      </c>
      <c r="J55" s="61">
        <v>100456.03</v>
      </c>
      <c r="K55" s="62">
        <v>126</v>
      </c>
      <c r="L55" s="63">
        <v>58567</v>
      </c>
      <c r="M55" s="63">
        <v>42015.03</v>
      </c>
      <c r="N55" s="64">
        <f>+M55</f>
        <v>42015.03</v>
      </c>
    </row>
    <row r="56" spans="2:14" ht="45.75" x14ac:dyDescent="0.25">
      <c r="B56" s="48"/>
      <c r="C56" s="65"/>
      <c r="D56" s="66"/>
      <c r="E56" s="56"/>
      <c r="F56" s="57">
        <v>2</v>
      </c>
      <c r="G56" s="58" t="s">
        <v>29</v>
      </c>
      <c r="H56" s="59" t="s">
        <v>32</v>
      </c>
      <c r="I56" s="60" t="s">
        <v>33</v>
      </c>
      <c r="J56" s="61">
        <v>24563.31</v>
      </c>
      <c r="K56" s="63">
        <v>2.02</v>
      </c>
      <c r="L56" s="63">
        <v>2.09</v>
      </c>
      <c r="M56" s="63">
        <v>24563.31</v>
      </c>
      <c r="N56" s="64">
        <f>J56+K56-L56</f>
        <v>24563.24</v>
      </c>
    </row>
    <row r="57" spans="2:14" ht="34.5" x14ac:dyDescent="0.25">
      <c r="B57" s="48"/>
      <c r="C57" s="65"/>
      <c r="D57" s="66"/>
      <c r="E57" s="56"/>
      <c r="F57" s="57">
        <v>3</v>
      </c>
      <c r="G57" s="58" t="s">
        <v>29</v>
      </c>
      <c r="H57" s="59" t="s">
        <v>34</v>
      </c>
      <c r="I57" s="60" t="s">
        <v>35</v>
      </c>
      <c r="J57" s="61">
        <v>62000</v>
      </c>
      <c r="K57" s="63">
        <v>35000</v>
      </c>
      <c r="L57" s="63">
        <v>62000</v>
      </c>
      <c r="M57" s="63">
        <v>35000</v>
      </c>
      <c r="N57" s="64">
        <v>62000</v>
      </c>
    </row>
    <row r="58" spans="2:14" ht="34.5" x14ac:dyDescent="0.25">
      <c r="B58" s="48"/>
      <c r="C58" s="65"/>
      <c r="D58" s="66"/>
      <c r="E58" s="56"/>
      <c r="F58" s="57">
        <v>4</v>
      </c>
      <c r="G58" s="58" t="s">
        <v>29</v>
      </c>
      <c r="H58" s="59" t="s">
        <v>36</v>
      </c>
      <c r="I58" s="60" t="s">
        <v>37</v>
      </c>
      <c r="J58" s="61">
        <v>0</v>
      </c>
      <c r="K58" s="63"/>
      <c r="L58" s="63"/>
      <c r="M58" s="63">
        <v>0</v>
      </c>
      <c r="N58" s="64"/>
    </row>
    <row r="59" spans="2:14" ht="15.75" thickBot="1" x14ac:dyDescent="0.3">
      <c r="B59" s="48"/>
      <c r="C59" s="67"/>
      <c r="D59" s="67"/>
      <c r="E59" s="56"/>
      <c r="F59" s="68"/>
      <c r="G59" s="69"/>
      <c r="H59" s="70"/>
      <c r="I59" s="70"/>
      <c r="J59" s="71"/>
      <c r="K59" s="72"/>
      <c r="L59" s="72"/>
      <c r="M59" s="72"/>
      <c r="N59" s="73"/>
    </row>
    <row r="60" spans="2:14" ht="15.75" thickBot="1" x14ac:dyDescent="0.3">
      <c r="B60" s="48"/>
      <c r="C60" s="67"/>
      <c r="D60" s="67"/>
      <c r="E60" s="49"/>
      <c r="F60" s="85" t="s">
        <v>17</v>
      </c>
      <c r="G60" s="86"/>
      <c r="H60" s="86"/>
      <c r="I60" s="87"/>
      <c r="J60" s="74">
        <f>SUM(J55:J59)</f>
        <v>187019.34</v>
      </c>
      <c r="K60" s="74">
        <f>SUM(K55:K59)</f>
        <v>35128.019999999997</v>
      </c>
      <c r="L60" s="75">
        <f>SUM(L55:L59)</f>
        <v>120569.09</v>
      </c>
      <c r="M60" s="75">
        <f>SUM(M55:M59)</f>
        <v>101578.34</v>
      </c>
      <c r="N60" s="76">
        <f>SUM(N55:N59)</f>
        <v>128578.27</v>
      </c>
    </row>
  </sheetData>
  <mergeCells count="9">
    <mergeCell ref="A6:Q6"/>
    <mergeCell ref="A7:Q7"/>
    <mergeCell ref="A20:G20"/>
    <mergeCell ref="F60:I60"/>
    <mergeCell ref="F51:N51"/>
    <mergeCell ref="F48:N48"/>
    <mergeCell ref="F49:N49"/>
    <mergeCell ref="F50:N50"/>
    <mergeCell ref="I53:N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Astrid Roxana Contreras Sagastume</cp:lastModifiedBy>
  <cp:lastPrinted>2022-03-09T18:28:11Z</cp:lastPrinted>
  <dcterms:created xsi:type="dcterms:W3CDTF">2018-07-20T20:07:43Z</dcterms:created>
  <dcterms:modified xsi:type="dcterms:W3CDTF">2022-12-02T16:16:23Z</dcterms:modified>
</cp:coreProperties>
</file>