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JULIO\"/>
    </mc:Choice>
  </mc:AlternateContent>
  <xr:revisionPtr revIDLastSave="0" documentId="13_ncr:1_{55A77219-EC34-4E50-BDB3-471E130A2F1E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JULIO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" i="152" l="1"/>
  <c r="K57" i="152"/>
  <c r="K56" i="152"/>
  <c r="K55" i="152"/>
  <c r="K15" i="152"/>
  <c r="K14" i="152"/>
  <c r="K13" i="152"/>
  <c r="K12" i="152"/>
  <c r="K11" i="152"/>
  <c r="K10" i="152"/>
  <c r="K9" i="152"/>
  <c r="K8" i="152"/>
  <c r="L59" i="152" l="1"/>
  <c r="J59" i="152"/>
  <c r="I59" i="152"/>
  <c r="H59" i="152"/>
  <c r="H16" i="152"/>
  <c r="K16" i="152" l="1"/>
  <c r="J16" i="152"/>
  <c r="I16" i="152"/>
  <c r="K59" i="152" l="1"/>
  <c r="C21" i="152"/>
</calcChain>
</file>

<file path=xl/sharedStrings.xml><?xml version="1.0" encoding="utf-8"?>
<sst xmlns="http://schemas.openxmlformats.org/spreadsheetml/2006/main" count="102" uniqueCount="87">
  <si>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</si>
  <si>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</si>
  <si>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</si>
  <si>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</si>
  <si>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</si>
  <si>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</si>
  <si>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</si>
  <si>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</si>
  <si>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</si>
  <si>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</si>
  <si>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</si>
  <si>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</si>
  <si>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</si>
  <si>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</si>
  <si>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</si>
  <si>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</si>
  <si>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</si>
  <si>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</si>
  <si>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</si>
  <si>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</si>
  <si>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</si>
  <si>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</si>
  <si>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</si>
  <si>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</si>
  <si>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</si>
  <si>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</si>
  <si>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</si>
  <si>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</si>
  <si>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</si>
  <si>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</si>
  <si>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</si>
  <si>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</si>
  <si>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</si>
  <si>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</si>
  <si>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</si>
  <si>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</si>
  <si>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</si>
  <si>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</si>
  <si>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</si>
  <si>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</si>
  <si>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</si>
  <si>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</si>
  <si>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</si>
  <si>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</si>
  <si>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</si>
  <si>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</si>
  <si>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</si>
  <si>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Capitalización de Intereses del mes de Julio 2023.</t>
  </si>
  <si>
    <t>31/07/023</t>
  </si>
  <si>
    <t>968859-7</t>
  </si>
  <si>
    <t xml:space="preserve">ACDO. GUB. 225/2012 ARTI. 55, LIT. A  </t>
  </si>
  <si>
    <t>CARLOS AUGUSTO MIRON PEREZ</t>
  </si>
  <si>
    <t>C-185BRR</t>
  </si>
  <si>
    <t>CHN 15710271</t>
  </si>
  <si>
    <t>5955713-3</t>
  </si>
  <si>
    <t>ACDO. GUB. 225/2012 ARTI. 55, LIT. I</t>
  </si>
  <si>
    <t>VICTOR GILBERTO DEL CID VASQUEZ</t>
  </si>
  <si>
    <t>C-514BMT</t>
  </si>
  <si>
    <t>CHN 15710405</t>
  </si>
  <si>
    <t xml:space="preserve"> ACDO. GUB. 408-2014, ARTI. 4, LITE. N</t>
  </si>
  <si>
    <t>3815977-5</t>
  </si>
  <si>
    <t>ACDO.  GUB.408-2014, ART. 4, LIT. N</t>
  </si>
  <si>
    <t>WILLIAM HERIBERTO</t>
  </si>
  <si>
    <t>C-238BQN</t>
  </si>
  <si>
    <t>CHN 15614654</t>
  </si>
  <si>
    <t>2860379-6</t>
  </si>
  <si>
    <t>ACDO. GUB. 408/2014,  ARTI. 4, LIT. P</t>
  </si>
  <si>
    <t>BARTOLO QUIACAIN CRUZ</t>
  </si>
  <si>
    <t>C-792BDY</t>
  </si>
  <si>
    <t>CHN 15710469</t>
  </si>
  <si>
    <t>392915-9</t>
  </si>
  <si>
    <t>ACDO. GUB. 408/2014,  ARTI. 4, LIT. N</t>
  </si>
  <si>
    <t>DOMINGO JUSTO QUICHE HERNANDEZ</t>
  </si>
  <si>
    <t>C-866BCY</t>
  </si>
  <si>
    <t>CHN 15247147</t>
  </si>
  <si>
    <t>706197-8</t>
  </si>
  <si>
    <t>KARINA ARABELLA DEL PILAR VALLE</t>
  </si>
  <si>
    <t>C-431BLV</t>
  </si>
  <si>
    <t>CHN 15674474</t>
  </si>
  <si>
    <t>82639-1</t>
  </si>
  <si>
    <t>ROLANDO ANTONIO SCHWEIRKET AMOS</t>
  </si>
  <si>
    <t>C-501BKK</t>
  </si>
  <si>
    <t>CHN 15594443</t>
  </si>
  <si>
    <t>REGISTRO Y CONTROL DE PAGO DE MULTAS DEL MES DE JULIO DE 2023  (Ingresos Privativos)</t>
  </si>
  <si>
    <t>REGISTRO Y CONTROL INGRESOS POR CAPITALIZACION DE INTERESES DEL MES JULIO DE 2023  (Intereses)</t>
  </si>
  <si>
    <t>AL 31 DE JULIO DE 2023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</si>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</sst>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71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14" fontId="5" fillId="3" borderId="4" xfId="0" applyNumberFormat="1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7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6" xfId="0" applyFont="1" applyFill="1" applyBorder="1"/>
    <xf numFmtId="0" fontId="4" fillId="3" borderId="5" xfId="0" applyFont="1" applyFill="1" applyBorder="1"/>
    <xf numFmtId="0" fontId="7" fillId="3" borderId="6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0" borderId="9" xfId="0" applyFont="1" applyBorder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42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42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88"/>
  <sheetViews>
    <sheetView tabSelected="1" view="pageBreakPreview" zoomScale="60" zoomScaleNormal="100" workbookViewId="0">
      <selection activeCell="X19" sqref="X19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0" customWidth="1"/>
    <col min="7" max="7" width="28.28515625" customWidth="1"/>
    <col min="8" max="8" width="13.42578125" customWidth="1"/>
    <col min="9" max="9" width="12" customWidth="1"/>
    <col min="10" max="10" width="10.42578125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2" customWidth="1"/>
    <col min="17" max="17" width="9.28515625" customWidth="1"/>
  </cols>
  <sheetData>
    <row r="1" spans="1:17" x14ac:dyDescent="0.25">
      <c r="D1" s="61" t="s">
        <v>0</v>
      </c>
      <c r="E1" s="61"/>
      <c r="F1" s="61"/>
      <c r="G1" s="61"/>
      <c r="H1" s="61"/>
      <c r="I1" s="61"/>
      <c r="J1" s="61"/>
      <c r="K1" s="61"/>
      <c r="L1" s="61"/>
    </row>
    <row r="2" spans="1:17" x14ac:dyDescent="0.25">
      <c r="D2" s="61" t="s">
        <v>18</v>
      </c>
      <c r="E2" s="61"/>
      <c r="F2" s="61"/>
      <c r="G2" s="61"/>
      <c r="H2" s="61"/>
      <c r="I2" s="61"/>
      <c r="J2" s="61"/>
      <c r="K2" s="61"/>
      <c r="L2" s="61"/>
    </row>
    <row r="3" spans="1:17" ht="34.5" customHeight="1" x14ac:dyDescent="0.25">
      <c r="D3" s="62" t="s">
        <v>19</v>
      </c>
      <c r="E3" s="62"/>
      <c r="F3" s="62"/>
      <c r="G3" s="62"/>
      <c r="H3" s="62"/>
      <c r="I3" s="62"/>
      <c r="J3" s="62"/>
      <c r="K3" s="62"/>
      <c r="L3" s="62"/>
    </row>
    <row r="5" spans="1:17" x14ac:dyDescent="0.25">
      <c r="A5" s="63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x14ac:dyDescent="0.25">
      <c r="A6" s="63" t="s">
        <v>23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9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3">
      <c r="A8" s="41">
        <v>1</v>
      </c>
      <c r="B8" s="41">
        <v>5930</v>
      </c>
      <c r="C8" s="42">
        <v>45114</v>
      </c>
      <c r="D8" s="41" t="s">
        <v>49</v>
      </c>
      <c r="E8" s="43">
        <v>4617</v>
      </c>
      <c r="F8" s="44">
        <v>43576</v>
      </c>
      <c r="G8" s="40" t="s">
        <v>50</v>
      </c>
      <c r="H8" s="45">
        <v>10000</v>
      </c>
      <c r="I8" s="6"/>
      <c r="J8" s="8"/>
      <c r="K8" s="45">
        <f t="shared" ref="K8:K10" si="0">H8</f>
        <v>10000</v>
      </c>
      <c r="L8" s="9" t="s">
        <v>51</v>
      </c>
      <c r="M8" s="6"/>
      <c r="N8" s="5"/>
      <c r="O8" s="46" t="s">
        <v>52</v>
      </c>
      <c r="P8" s="37" t="s">
        <v>53</v>
      </c>
      <c r="Q8" s="44">
        <v>45112</v>
      </c>
    </row>
    <row r="9" spans="1:17" ht="37.5" customHeight="1" x14ac:dyDescent="0.3">
      <c r="A9" s="41">
        <v>2</v>
      </c>
      <c r="B9" s="41">
        <v>5931</v>
      </c>
      <c r="C9" s="42">
        <v>45117</v>
      </c>
      <c r="D9" s="41" t="s">
        <v>54</v>
      </c>
      <c r="E9" s="47">
        <v>2412</v>
      </c>
      <c r="F9" s="48">
        <v>42735</v>
      </c>
      <c r="G9" s="40" t="s">
        <v>55</v>
      </c>
      <c r="H9" s="45">
        <v>1000</v>
      </c>
      <c r="I9" s="6"/>
      <c r="J9" s="8"/>
      <c r="K9" s="45">
        <f t="shared" si="0"/>
        <v>1000</v>
      </c>
      <c r="L9" s="9" t="s">
        <v>56</v>
      </c>
      <c r="M9" s="6"/>
      <c r="N9" s="5"/>
      <c r="O9" s="46" t="s">
        <v>57</v>
      </c>
      <c r="P9" s="37" t="s">
        <v>58</v>
      </c>
      <c r="Q9" s="44">
        <v>45117</v>
      </c>
    </row>
    <row r="10" spans="1:17" ht="44.25" customHeight="1" x14ac:dyDescent="0.3">
      <c r="A10" s="41">
        <v>3</v>
      </c>
      <c r="B10" s="41">
        <v>5932</v>
      </c>
      <c r="C10" s="42">
        <v>45117</v>
      </c>
      <c r="D10" s="41" t="s">
        <v>54</v>
      </c>
      <c r="E10" s="43">
        <v>2745</v>
      </c>
      <c r="F10" s="44">
        <v>43426</v>
      </c>
      <c r="G10" s="40" t="s">
        <v>59</v>
      </c>
      <c r="H10" s="45">
        <v>5000</v>
      </c>
      <c r="I10" s="6"/>
      <c r="J10" s="4"/>
      <c r="K10" s="45">
        <f t="shared" si="0"/>
        <v>5000</v>
      </c>
      <c r="L10" s="9" t="s">
        <v>56</v>
      </c>
      <c r="M10" s="6"/>
      <c r="N10" s="5"/>
      <c r="O10" s="46" t="s">
        <v>57</v>
      </c>
      <c r="P10" s="37" t="s">
        <v>58</v>
      </c>
      <c r="Q10" s="44">
        <v>45117</v>
      </c>
    </row>
    <row r="11" spans="1:17" ht="29.25" customHeight="1" x14ac:dyDescent="0.3">
      <c r="A11" s="41">
        <v>4</v>
      </c>
      <c r="B11" s="41">
        <v>5933</v>
      </c>
      <c r="C11" s="42">
        <v>45120</v>
      </c>
      <c r="D11" s="41" t="s">
        <v>60</v>
      </c>
      <c r="E11" s="43">
        <v>5666</v>
      </c>
      <c r="F11" s="44">
        <v>44855</v>
      </c>
      <c r="G11" s="7" t="s">
        <v>61</v>
      </c>
      <c r="H11" s="45">
        <v>5000</v>
      </c>
      <c r="I11" s="6"/>
      <c r="J11" s="4"/>
      <c r="K11" s="45">
        <f>H11</f>
        <v>5000</v>
      </c>
      <c r="L11" s="9" t="s">
        <v>62</v>
      </c>
      <c r="M11" s="6"/>
      <c r="N11" s="5"/>
      <c r="O11" s="46" t="s">
        <v>63</v>
      </c>
      <c r="P11" s="37" t="s">
        <v>64</v>
      </c>
      <c r="Q11" s="44">
        <v>45120</v>
      </c>
    </row>
    <row r="12" spans="1:17" ht="37.5" customHeight="1" x14ac:dyDescent="0.3">
      <c r="A12" s="41">
        <v>5</v>
      </c>
      <c r="B12" s="41">
        <v>5934</v>
      </c>
      <c r="C12" s="42">
        <v>45126</v>
      </c>
      <c r="D12" s="41" t="s">
        <v>65</v>
      </c>
      <c r="E12" s="43">
        <v>5952</v>
      </c>
      <c r="F12" s="44">
        <v>44299</v>
      </c>
      <c r="G12" s="40" t="s">
        <v>66</v>
      </c>
      <c r="H12" s="45">
        <v>3000</v>
      </c>
      <c r="I12" s="6"/>
      <c r="J12" s="4"/>
      <c r="K12" s="45">
        <f>H12</f>
        <v>3000</v>
      </c>
      <c r="L12" s="9" t="s">
        <v>67</v>
      </c>
      <c r="M12" s="6"/>
      <c r="N12" s="5"/>
      <c r="O12" s="46" t="s">
        <v>68</v>
      </c>
      <c r="P12" s="37" t="s">
        <v>69</v>
      </c>
      <c r="Q12" s="44">
        <v>45125</v>
      </c>
    </row>
    <row r="13" spans="1:17" ht="37.5" customHeight="1" x14ac:dyDescent="0.3">
      <c r="A13" s="41">
        <v>6</v>
      </c>
      <c r="B13" s="41">
        <v>5935</v>
      </c>
      <c r="C13" s="42">
        <v>45126</v>
      </c>
      <c r="D13" s="41" t="s">
        <v>70</v>
      </c>
      <c r="E13" s="43">
        <v>5584</v>
      </c>
      <c r="F13" s="44">
        <v>44522</v>
      </c>
      <c r="G13" s="40" t="s">
        <v>71</v>
      </c>
      <c r="H13" s="45">
        <v>5000</v>
      </c>
      <c r="I13" s="6"/>
      <c r="J13" s="4"/>
      <c r="K13" s="45">
        <f>H13</f>
        <v>5000</v>
      </c>
      <c r="L13" s="9" t="s">
        <v>72</v>
      </c>
      <c r="M13" s="6"/>
      <c r="N13" s="5"/>
      <c r="O13" s="46" t="s">
        <v>73</v>
      </c>
      <c r="P13" s="37" t="s">
        <v>74</v>
      </c>
      <c r="Q13" s="44">
        <v>45125</v>
      </c>
    </row>
    <row r="14" spans="1:17" ht="37.5" customHeight="1" x14ac:dyDescent="0.3">
      <c r="A14" s="41">
        <v>7</v>
      </c>
      <c r="B14" s="41">
        <v>5936</v>
      </c>
      <c r="C14" s="42">
        <v>45126</v>
      </c>
      <c r="D14" s="41" t="s">
        <v>75</v>
      </c>
      <c r="E14" s="43">
        <v>6033</v>
      </c>
      <c r="F14" s="44">
        <v>44887</v>
      </c>
      <c r="G14" s="40" t="s">
        <v>55</v>
      </c>
      <c r="H14" s="45">
        <v>1000</v>
      </c>
      <c r="I14" s="6"/>
      <c r="J14" s="4"/>
      <c r="K14" s="45">
        <f>H14</f>
        <v>1000</v>
      </c>
      <c r="L14" s="9" t="s">
        <v>76</v>
      </c>
      <c r="M14" s="6"/>
      <c r="N14" s="5"/>
      <c r="O14" s="46" t="s">
        <v>77</v>
      </c>
      <c r="P14" s="37" t="s">
        <v>78</v>
      </c>
      <c r="Q14" s="44">
        <v>45126</v>
      </c>
    </row>
    <row r="15" spans="1:17" ht="37.5" customHeight="1" thickBot="1" x14ac:dyDescent="0.35">
      <c r="A15" s="41">
        <v>8</v>
      </c>
      <c r="B15" s="41">
        <v>5937</v>
      </c>
      <c r="C15" s="42">
        <v>45134</v>
      </c>
      <c r="D15" s="41" t="s">
        <v>79</v>
      </c>
      <c r="E15" s="43">
        <v>4716</v>
      </c>
      <c r="F15" s="44">
        <v>43784</v>
      </c>
      <c r="G15" s="40" t="s">
        <v>59</v>
      </c>
      <c r="H15" s="45">
        <v>5000</v>
      </c>
      <c r="I15" s="6"/>
      <c r="J15" s="4"/>
      <c r="K15" s="45">
        <f>H15</f>
        <v>5000</v>
      </c>
      <c r="L15" s="9" t="s">
        <v>80</v>
      </c>
      <c r="M15" s="6"/>
      <c r="N15" s="5"/>
      <c r="O15" s="46" t="s">
        <v>81</v>
      </c>
      <c r="P15" s="37" t="s">
        <v>82</v>
      </c>
      <c r="Q15" s="44">
        <v>45133</v>
      </c>
    </row>
    <row r="16" spans="1:17" ht="15.75" thickBot="1" x14ac:dyDescent="0.3">
      <c r="A16" s="64" t="s">
        <v>17</v>
      </c>
      <c r="B16" s="65"/>
      <c r="C16" s="65"/>
      <c r="D16" s="65"/>
      <c r="E16" s="65"/>
      <c r="F16" s="65"/>
      <c r="G16" s="65"/>
      <c r="H16" s="11">
        <f>SUM(H8:H15)</f>
        <v>35000</v>
      </c>
      <c r="I16" s="12">
        <f>SUM(I8:I15)</f>
        <v>0</v>
      </c>
      <c r="J16" s="11">
        <f>SUM(J8:J15)</f>
        <v>0</v>
      </c>
      <c r="K16" s="11">
        <f>SUM(K8:K15)</f>
        <v>35000</v>
      </c>
      <c r="L16" s="13"/>
      <c r="M16" s="14"/>
      <c r="N16" s="15"/>
      <c r="O16" s="16"/>
      <c r="P16" s="17"/>
      <c r="Q16" s="18"/>
    </row>
    <row r="17" spans="1:17" x14ac:dyDescent="0.25">
      <c r="A17" s="66" t="s">
        <v>84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</row>
    <row r="18" spans="1:17" x14ac:dyDescent="0.25">
      <c r="A18" s="63" t="s">
        <v>22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</row>
    <row r="19" spans="1:17" ht="18.75" x14ac:dyDescent="0.3">
      <c r="A19" s="2" t="s">
        <v>3</v>
      </c>
      <c r="B19" s="2" t="s">
        <v>24</v>
      </c>
      <c r="C19" s="3" t="s">
        <v>20</v>
      </c>
      <c r="D19" s="68" t="s">
        <v>25</v>
      </c>
      <c r="E19" s="68"/>
      <c r="P19" s="38"/>
    </row>
    <row r="20" spans="1:17" ht="33.75" customHeight="1" x14ac:dyDescent="0.25">
      <c r="A20" s="42" t="s">
        <v>48</v>
      </c>
      <c r="B20" s="43">
        <v>28697</v>
      </c>
      <c r="C20" s="45">
        <v>2.09</v>
      </c>
      <c r="D20" s="69" t="s">
        <v>47</v>
      </c>
      <c r="E20" s="69"/>
    </row>
    <row r="21" spans="1:17" x14ac:dyDescent="0.25">
      <c r="A21" s="67" t="s">
        <v>21</v>
      </c>
      <c r="B21" s="67"/>
      <c r="C21" s="10">
        <f>+C20</f>
        <v>2.09</v>
      </c>
      <c r="D21" s="70"/>
      <c r="E21" s="70"/>
    </row>
    <row r="22" spans="1:17" x14ac:dyDescent="0.25">
      <c r="A22" s="51"/>
      <c r="B22" s="51"/>
      <c r="C22" s="52"/>
      <c r="D22" s="53"/>
      <c r="E22" s="53"/>
    </row>
    <row r="23" spans="1:17" x14ac:dyDescent="0.25">
      <c r="A23" s="51"/>
      <c r="B23" s="51"/>
      <c r="C23" s="52"/>
      <c r="D23" s="53"/>
      <c r="E23" s="53"/>
    </row>
    <row r="24" spans="1:17" x14ac:dyDescent="0.25">
      <c r="A24" s="51"/>
      <c r="B24" s="51"/>
      <c r="C24" s="52"/>
      <c r="D24" s="53"/>
      <c r="E24" s="53"/>
    </row>
    <row r="25" spans="1:17" x14ac:dyDescent="0.25">
      <c r="A25" s="51"/>
      <c r="B25" s="51"/>
      <c r="C25" s="52"/>
      <c r="D25" s="53"/>
      <c r="E25" s="53"/>
    </row>
    <row r="26" spans="1:17" x14ac:dyDescent="0.25">
      <c r="A26" s="51"/>
      <c r="B26" s="51"/>
      <c r="C26" s="52"/>
      <c r="D26" s="53"/>
      <c r="E26" s="53"/>
    </row>
    <row r="27" spans="1:17" x14ac:dyDescent="0.25">
      <c r="A27" s="51"/>
      <c r="B27" s="51"/>
      <c r="C27" s="52"/>
      <c r="D27" s="53"/>
      <c r="E27" s="53"/>
    </row>
    <row r="28" spans="1:17" x14ac:dyDescent="0.25">
      <c r="A28" s="51"/>
      <c r="B28" s="51"/>
      <c r="C28" s="52"/>
      <c r="D28" s="53"/>
      <c r="E28" s="53"/>
    </row>
    <row r="29" spans="1:17" x14ac:dyDescent="0.25">
      <c r="A29" s="51"/>
      <c r="B29" s="51"/>
      <c r="C29" s="52"/>
      <c r="D29" s="53"/>
      <c r="E29" s="53"/>
    </row>
    <row r="30" spans="1:17" ht="18.75" x14ac:dyDescent="0.3">
      <c r="A30" s="51"/>
      <c r="B30" s="51"/>
      <c r="C30" s="52"/>
      <c r="D30" s="53"/>
      <c r="E30" s="53"/>
      <c r="P30" s="38">
        <v>1</v>
      </c>
    </row>
    <row r="31" spans="1:17" x14ac:dyDescent="0.25">
      <c r="A31" s="51"/>
      <c r="B31" s="51"/>
      <c r="C31" s="52"/>
      <c r="D31" s="53"/>
      <c r="E31" s="53"/>
    </row>
    <row r="32" spans="1:17" x14ac:dyDescent="0.25">
      <c r="A32" s="51"/>
      <c r="B32" s="51"/>
      <c r="C32" s="52"/>
      <c r="D32" s="53"/>
      <c r="E32" s="53"/>
    </row>
    <row r="33" spans="1:12" x14ac:dyDescent="0.25">
      <c r="A33" s="51"/>
      <c r="B33" s="51"/>
      <c r="C33" s="52"/>
      <c r="D33" s="53"/>
      <c r="E33" s="53"/>
    </row>
    <row r="34" spans="1:12" x14ac:dyDescent="0.25">
      <c r="A34" s="51"/>
      <c r="B34" s="51"/>
      <c r="C34" s="52"/>
      <c r="D34" s="53"/>
      <c r="E34" s="53"/>
    </row>
    <row r="35" spans="1:12" x14ac:dyDescent="0.25">
      <c r="A35" s="51"/>
      <c r="B35" s="51"/>
      <c r="C35" s="52"/>
      <c r="D35" s="53"/>
      <c r="E35" s="53"/>
    </row>
    <row r="36" spans="1:12" x14ac:dyDescent="0.25">
      <c r="A36" s="51"/>
      <c r="B36" s="51"/>
      <c r="C36" s="52"/>
      <c r="D36" s="53"/>
      <c r="E36" s="53"/>
    </row>
    <row r="37" spans="1:12" x14ac:dyDescent="0.25">
      <c r="A37" s="51"/>
      <c r="B37" s="51"/>
      <c r="C37" s="52"/>
      <c r="D37" s="53"/>
      <c r="E37" s="53"/>
    </row>
    <row r="38" spans="1:12" x14ac:dyDescent="0.25">
      <c r="A38" s="51"/>
      <c r="B38" s="51"/>
      <c r="C38" s="52"/>
      <c r="D38" s="53"/>
      <c r="E38" s="53"/>
    </row>
    <row r="39" spans="1:12" x14ac:dyDescent="0.25">
      <c r="A39" s="51"/>
      <c r="B39" s="51"/>
      <c r="C39" s="52"/>
      <c r="D39" s="53"/>
      <c r="E39" s="53"/>
    </row>
    <row r="40" spans="1:12" x14ac:dyDescent="0.25">
      <c r="A40" s="51"/>
      <c r="B40" s="51"/>
      <c r="C40" s="52"/>
      <c r="D40" s="53"/>
      <c r="E40" s="53"/>
    </row>
    <row r="41" spans="1:12" x14ac:dyDescent="0.25">
      <c r="A41" s="51"/>
      <c r="B41" s="51"/>
      <c r="C41" s="52"/>
      <c r="D41" s="53"/>
      <c r="E41" s="53"/>
    </row>
    <row r="42" spans="1:12" x14ac:dyDescent="0.25">
      <c r="A42" s="51"/>
      <c r="B42" s="51"/>
      <c r="C42" s="52"/>
      <c r="D42" s="53"/>
      <c r="E42" s="53"/>
    </row>
    <row r="43" spans="1:12" x14ac:dyDescent="0.25">
      <c r="D43" s="61" t="s">
        <v>0</v>
      </c>
      <c r="E43" s="61"/>
      <c r="F43" s="61"/>
      <c r="G43" s="61"/>
      <c r="H43" s="61"/>
      <c r="I43" s="61"/>
      <c r="J43" s="61"/>
      <c r="K43" s="61"/>
      <c r="L43" s="61"/>
    </row>
    <row r="44" spans="1:12" x14ac:dyDescent="0.25">
      <c r="D44" s="61" t="s">
        <v>18</v>
      </c>
      <c r="E44" s="61"/>
      <c r="F44" s="61"/>
      <c r="G44" s="61"/>
      <c r="H44" s="61"/>
      <c r="I44" s="61"/>
      <c r="J44" s="61"/>
      <c r="K44" s="61"/>
      <c r="L44" s="61"/>
    </row>
    <row r="45" spans="1:12" ht="34.5" customHeight="1" x14ac:dyDescent="0.25">
      <c r="D45" s="62" t="s">
        <v>19</v>
      </c>
      <c r="E45" s="62"/>
      <c r="F45" s="62"/>
      <c r="G45" s="62"/>
      <c r="H45" s="62"/>
      <c r="I45" s="62"/>
      <c r="J45" s="62"/>
      <c r="K45" s="62"/>
      <c r="L45" s="62"/>
    </row>
    <row r="48" spans="1:12" x14ac:dyDescent="0.25">
      <c r="D48" s="27"/>
      <c r="E48" s="27"/>
      <c r="F48" s="27"/>
      <c r="G48" s="27"/>
      <c r="H48" s="27"/>
      <c r="I48" s="27"/>
      <c r="J48" s="27"/>
      <c r="K48" s="27"/>
      <c r="L48" s="27"/>
    </row>
    <row r="49" spans="4:15" x14ac:dyDescent="0.25">
      <c r="D49" s="60" t="s">
        <v>26</v>
      </c>
      <c r="E49" s="60"/>
      <c r="F49" s="60"/>
      <c r="G49" s="60"/>
      <c r="H49" s="60"/>
      <c r="I49" s="60"/>
      <c r="J49" s="60"/>
      <c r="K49" s="60"/>
      <c r="L49" s="60"/>
    </row>
    <row r="50" spans="4:15" x14ac:dyDescent="0.25">
      <c r="D50" s="60" t="s">
        <v>85</v>
      </c>
      <c r="E50" s="60"/>
      <c r="F50" s="60"/>
      <c r="G50" s="60"/>
      <c r="H50" s="60"/>
      <c r="I50" s="60"/>
      <c r="J50" s="60"/>
      <c r="K50" s="60"/>
      <c r="L50" s="60"/>
    </row>
    <row r="51" spans="4:15" x14ac:dyDescent="0.25">
      <c r="D51" s="60" t="s">
        <v>27</v>
      </c>
      <c r="E51" s="60"/>
      <c r="F51" s="60"/>
      <c r="G51" s="60"/>
      <c r="H51" s="60"/>
      <c r="I51" s="60"/>
      <c r="J51" s="60"/>
      <c r="K51" s="60"/>
      <c r="L51" s="60"/>
    </row>
    <row r="53" spans="4:15" x14ac:dyDescent="0.25">
      <c r="D53" s="19"/>
      <c r="E53" s="19"/>
      <c r="F53" s="19"/>
      <c r="G53" s="19"/>
      <c r="H53" s="31" t="s">
        <v>28</v>
      </c>
      <c r="I53" s="32"/>
      <c r="J53" s="28"/>
      <c r="K53" s="28"/>
      <c r="L53" s="28"/>
    </row>
    <row r="54" spans="4:15" ht="23.25" x14ac:dyDescent="0.25">
      <c r="D54" s="26" t="s">
        <v>29</v>
      </c>
      <c r="E54" s="25" t="s">
        <v>30</v>
      </c>
      <c r="F54" s="25" t="s">
        <v>31</v>
      </c>
      <c r="G54" s="25" t="s">
        <v>32</v>
      </c>
      <c r="H54" s="25" t="s">
        <v>33</v>
      </c>
      <c r="I54" s="25" t="s">
        <v>34</v>
      </c>
      <c r="J54" s="26" t="s">
        <v>35</v>
      </c>
      <c r="K54" s="25" t="s">
        <v>36</v>
      </c>
      <c r="L54" s="25" t="s">
        <v>37</v>
      </c>
    </row>
    <row r="55" spans="4:15" ht="33.75" x14ac:dyDescent="0.25">
      <c r="D55" s="54">
        <v>1</v>
      </c>
      <c r="E55" s="55" t="s">
        <v>38</v>
      </c>
      <c r="F55" s="56" t="s">
        <v>39</v>
      </c>
      <c r="G55" s="55" t="s">
        <v>40</v>
      </c>
      <c r="H55" s="57">
        <v>145214.46</v>
      </c>
      <c r="I55" s="57">
        <v>57453.59</v>
      </c>
      <c r="J55" s="57">
        <v>32100.14</v>
      </c>
      <c r="K55" s="57">
        <f>H55+I55-J55</f>
        <v>170567.90999999997</v>
      </c>
      <c r="L55" s="58">
        <v>177921.27</v>
      </c>
      <c r="N55" s="49"/>
      <c r="O55" s="50"/>
    </row>
    <row r="56" spans="4:15" ht="33.75" x14ac:dyDescent="0.25">
      <c r="D56" s="20">
        <v>2</v>
      </c>
      <c r="E56" s="21" t="s">
        <v>38</v>
      </c>
      <c r="F56" s="22" t="s">
        <v>41</v>
      </c>
      <c r="G56" s="21" t="s">
        <v>42</v>
      </c>
      <c r="H56" s="23">
        <v>24563.24</v>
      </c>
      <c r="I56" s="23">
        <v>2.09</v>
      </c>
      <c r="J56" s="23">
        <v>2.02</v>
      </c>
      <c r="K56" s="57">
        <f>H56+I56-J56</f>
        <v>24563.31</v>
      </c>
      <c r="L56" s="24">
        <v>24563.31</v>
      </c>
    </row>
    <row r="57" spans="4:15" ht="33.75" x14ac:dyDescent="0.25">
      <c r="D57" s="20">
        <v>3</v>
      </c>
      <c r="E57" s="21" t="s">
        <v>38</v>
      </c>
      <c r="F57" s="22" t="s">
        <v>43</v>
      </c>
      <c r="G57" s="21" t="s">
        <v>44</v>
      </c>
      <c r="H57" s="23">
        <v>0</v>
      </c>
      <c r="I57" s="23">
        <v>35000</v>
      </c>
      <c r="J57" s="23">
        <v>35000</v>
      </c>
      <c r="K57" s="23">
        <f>H57+I57-J57</f>
        <v>0</v>
      </c>
      <c r="L57" s="24">
        <v>0</v>
      </c>
    </row>
    <row r="58" spans="4:15" ht="33.75" x14ac:dyDescent="0.25">
      <c r="D58" s="20">
        <v>4</v>
      </c>
      <c r="E58" s="21" t="s">
        <v>38</v>
      </c>
      <c r="F58" s="22" t="s">
        <v>45</v>
      </c>
      <c r="G58" s="21" t="s">
        <v>46</v>
      </c>
      <c r="H58" s="23">
        <v>0</v>
      </c>
      <c r="I58" s="23">
        <v>8098.22</v>
      </c>
      <c r="J58" s="23">
        <v>8098.22</v>
      </c>
      <c r="K58" s="23">
        <f>H58+I58-J58</f>
        <v>0</v>
      </c>
      <c r="L58" s="24">
        <v>0</v>
      </c>
    </row>
    <row r="59" spans="4:15" x14ac:dyDescent="0.25">
      <c r="D59" s="33" t="s">
        <v>11</v>
      </c>
      <c r="E59" s="34"/>
      <c r="F59" s="34"/>
      <c r="G59" s="35"/>
      <c r="H59" s="29">
        <f>SUM(H55:H58)</f>
        <v>169777.69999999998</v>
      </c>
      <c r="I59" s="29">
        <f>SUM(I55:I58)</f>
        <v>100553.9</v>
      </c>
      <c r="J59" s="29">
        <f>SUM(J55:J58)</f>
        <v>75200.38</v>
      </c>
      <c r="K59" s="29">
        <f>SUM(K55:K58)</f>
        <v>195131.21999999997</v>
      </c>
      <c r="L59" s="29">
        <f>SUM(L55:L58)</f>
        <v>202484.58</v>
      </c>
    </row>
    <row r="62" spans="4:15" x14ac:dyDescent="0.25">
      <c r="D62" s="59" t="s">
        <v>86</v>
      </c>
      <c r="E62" s="59"/>
      <c r="F62" s="59"/>
      <c r="G62" s="59"/>
      <c r="H62" s="59"/>
      <c r="I62" s="59"/>
      <c r="J62" s="59"/>
      <c r="K62" s="59"/>
      <c r="L62" s="59"/>
    </row>
    <row r="63" spans="4:15" x14ac:dyDescent="0.25">
      <c r="D63" s="59"/>
      <c r="E63" s="59"/>
      <c r="F63" s="59"/>
      <c r="G63" s="59"/>
      <c r="H63" s="59"/>
      <c r="I63" s="59"/>
      <c r="J63" s="59"/>
      <c r="K63" s="59"/>
      <c r="L63" s="59"/>
    </row>
    <row r="64" spans="4:15" x14ac:dyDescent="0.25">
      <c r="D64" s="59"/>
      <c r="E64" s="59"/>
      <c r="F64" s="59"/>
      <c r="G64" s="59"/>
      <c r="H64" s="59"/>
      <c r="I64" s="59"/>
      <c r="J64" s="59"/>
      <c r="K64" s="59"/>
      <c r="L64" s="59"/>
    </row>
    <row r="65" spans="1:12" x14ac:dyDescent="0.25">
      <c r="D65" s="59"/>
      <c r="E65" s="59"/>
      <c r="F65" s="59"/>
      <c r="G65" s="59"/>
      <c r="H65" s="59"/>
      <c r="I65" s="59"/>
      <c r="J65" s="59"/>
      <c r="K65" s="59"/>
      <c r="L65" s="59"/>
    </row>
    <row r="68" spans="1:12" x14ac:dyDescent="0.25">
      <c r="A68" s="30"/>
    </row>
    <row r="88" spans="15:15" ht="18.75" x14ac:dyDescent="0.3">
      <c r="O88" s="36">
        <v>2</v>
      </c>
    </row>
  </sheetData>
  <mergeCells count="19">
    <mergeCell ref="A16:G16"/>
    <mergeCell ref="A17:Q17"/>
    <mergeCell ref="A18:Q18"/>
    <mergeCell ref="A21:B21"/>
    <mergeCell ref="D19:E19"/>
    <mergeCell ref="D20:E20"/>
    <mergeCell ref="D21:E21"/>
    <mergeCell ref="D1:L1"/>
    <mergeCell ref="D2:L2"/>
    <mergeCell ref="D3:L3"/>
    <mergeCell ref="A5:Q5"/>
    <mergeCell ref="A6:Q6"/>
    <mergeCell ref="D62:L65"/>
    <mergeCell ref="D51:L51"/>
    <mergeCell ref="D43:L43"/>
    <mergeCell ref="D44:L44"/>
    <mergeCell ref="D45:L45"/>
    <mergeCell ref="D49:L49"/>
    <mergeCell ref="D50:L50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2023-08-01T20:09:07Z</cp:lastPrinted>
  <dcterms:created xsi:type="dcterms:W3CDTF">2018-07-20T20:07:43Z</dcterms:created>
  <dcterms:modified xsi:type="dcterms:W3CDTF">2023-08-22T18:15:30Z</dcterms:modified>
</cp:coreProperties>
</file>