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DOCUMENTOS 2022\LAI 2022\LAI JUNIO 2022\"/>
    </mc:Choice>
  </mc:AlternateContent>
  <xr:revisionPtr revIDLastSave="0" documentId="13_ncr:1_{AD8A52BE-7056-4905-A49D-0F2D94CD534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NGLON 011, 021, 022" sheetId="1" r:id="rId1"/>
  </sheets>
  <definedNames>
    <definedName name="_xlnm.Print_Area" localSheetId="0">'RENGLON 011, 021, 022'!$B$1:$R$65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1" l="1"/>
  <c r="K46" i="1"/>
  <c r="K45" i="1"/>
  <c r="K44" i="1"/>
  <c r="K29" i="1"/>
  <c r="K47" i="1"/>
  <c r="K41" i="1" l="1"/>
  <c r="K39" i="1"/>
  <c r="K18" i="1"/>
  <c r="K17" i="1"/>
  <c r="K36" i="1"/>
  <c r="K19" i="1" l="1"/>
  <c r="K20" i="1"/>
  <c r="K21" i="1"/>
  <c r="K22" i="1"/>
  <c r="K23" i="1"/>
  <c r="K24" i="1"/>
  <c r="K25" i="1"/>
  <c r="K26" i="1"/>
  <c r="K27" i="1"/>
  <c r="K28" i="1"/>
  <c r="K30" i="1" l="1"/>
  <c r="K32" i="1"/>
  <c r="K33" i="1"/>
  <c r="K31" i="1"/>
  <c r="K34" i="1"/>
  <c r="K35" i="1"/>
</calcChain>
</file>

<file path=xl/sharedStrings.xml><?xml version="1.0" encoding="utf-8"?>
<sst xmlns="http://schemas.openxmlformats.org/spreadsheetml/2006/main" count="116" uniqueCount="63">
  <si>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</si>
  <si>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</si>
  <si>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</si>
  <si>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</si>
  <si>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</si>
  <si>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</si>
  <si>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</si>
  <si>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</si>
  <si>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</si>
  <si>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AURORA MAGDALENA MELENDEZ GUZMAN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</si>
  <si>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</si>
  <si>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</si>
  <si>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</si>
  <si>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</si>
  <si>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</si>
  <si>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</si>
  <si>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</si>
  <si>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</si>
  <si>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</si>
  <si>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</si>
  <si>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</si>
  <si>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</si>
  <si>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</si>
  <si>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ESTANISLADO TOMAS CASTAÑON PASCUAL </t>
  </si>
  <si>
    <t xml:space="preserve">EDGAR ANIBAL ECHEVERRIA JEREZ </t>
  </si>
  <si>
    <t xml:space="preserve">BRENDA CECILIA ARENAS BAUTISTA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</si>
  <si>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</si>
  <si>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</si>
  <si>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</si>
  <si>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</si>
  <si>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</si>
  <si>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</si>
  <si>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</si>
  <si>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>JEFE TECNICO 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</si>
  <si>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</si>
  <si>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</si>
  <si>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</si>
  <si>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</si>
  <si>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</si>
  <si>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</si>
  <si>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</si>
  <si>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CONTADOR GENERAL 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</si>
  <si>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</si>
  <si>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</si>
  <si>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</si>
  <si>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</si>
  <si>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</si>
  <si>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</si>
  <si>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</si>
  <si>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</si>
  <si>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</si>
  <si>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</si>
  <si>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</si>
  <si>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</si>
  <si>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</si>
  <si>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</si>
  <si>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</si>
  <si>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DARLY MADELEYNE MAAZ POP</t>
  </si>
  <si>
    <t>SHARON MELANIA LESSING PINILLOS DE ALDANA</t>
  </si>
  <si>
    <t xml:space="preserve">ANA LUCÍA TELLEZ RÍMOLA </t>
  </si>
  <si>
    <t>SUBDIRECTOR EJECUTIVO IV</t>
  </si>
  <si>
    <t xml:space="preserve">NOMINA DE LA DIRECCION GENERAL DE TRANSPORTES DEL RENGLON 011 "PERSONAL PERMANENTE" 021 "PERSONAL SUPERNUMERARIO" 022 "PERSONAL POR CONTRATO"  CORRESPONDIENTE DEL 01 AL 30 DE JUNIO DEL AÑO 2022                                                                                                                                                                                                 </t>
  </si>
  <si>
    <t>ASTRID ROXANA CONTRERAS SAGASTUME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</si>
</sst>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49" fontId="14" fillId="18" borderId="1" xfId="40" applyNumberFormat="1" applyFont="1" applyFill="1" applyBorder="1" applyAlignment="1">
      <alignment horizontal="center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2</xdr:row>
      <xdr:rowOff>136072</xdr:rowOff>
    </xdr:from>
    <xdr:to>
      <xdr:col>11</xdr:col>
      <xdr:colOff>13608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517072"/>
          <a:ext cx="16981714" cy="1823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50"/>
  <sheetViews>
    <sheetView tabSelected="1" topLeftCell="A42" zoomScale="70" zoomScaleNormal="70" zoomScaleSheetLayoutView="70" workbookViewId="0">
      <selection activeCell="B2" sqref="B2:K47"/>
    </sheetView>
  </sheetViews>
  <sheetFormatPr baseColWidth="10" defaultColWidth="11.42578125" defaultRowHeight="14.2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6" t="s">
        <v>61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2:11" ht="73.5" customHeight="1" thickBot="1" x14ac:dyDescent="0.3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1" ht="37.5" customHeight="1" thickBot="1" x14ac:dyDescent="0.3">
      <c r="B15" s="45" t="s">
        <v>28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2:11" s="2" customFormat="1" ht="52.5" customHeight="1" thickBot="1" x14ac:dyDescent="0.3">
      <c r="B16" s="23" t="s">
        <v>0</v>
      </c>
      <c r="C16" s="23" t="s">
        <v>44</v>
      </c>
      <c r="D16" s="23" t="s">
        <v>1</v>
      </c>
      <c r="E16" s="23" t="s">
        <v>30</v>
      </c>
      <c r="F16" s="24" t="s">
        <v>27</v>
      </c>
      <c r="G16" s="24" t="s">
        <v>2</v>
      </c>
      <c r="H16" s="24" t="s">
        <v>3</v>
      </c>
      <c r="I16" s="24" t="s">
        <v>4</v>
      </c>
      <c r="J16" s="24" t="s">
        <v>6</v>
      </c>
      <c r="K16" s="24" t="s">
        <v>5</v>
      </c>
    </row>
    <row r="17" spans="2:11" s="5" customFormat="1" ht="50.65" customHeight="1" x14ac:dyDescent="0.25">
      <c r="B17" s="16">
        <v>1</v>
      </c>
      <c r="C17" s="17" t="s">
        <v>47</v>
      </c>
      <c r="D17" s="18" t="s">
        <v>7</v>
      </c>
      <c r="E17" s="19" t="s">
        <v>31</v>
      </c>
      <c r="F17" s="20">
        <v>1460</v>
      </c>
      <c r="G17" s="21">
        <v>0</v>
      </c>
      <c r="H17" s="22">
        <v>250</v>
      </c>
      <c r="I17" s="22">
        <v>75</v>
      </c>
      <c r="J17" s="22">
        <v>1400</v>
      </c>
      <c r="K17" s="22">
        <f>+SUM(F17:J17)</f>
        <v>3185</v>
      </c>
    </row>
    <row r="18" spans="2:11" s="5" customFormat="1" ht="50.65" customHeight="1" x14ac:dyDescent="0.25">
      <c r="B18" s="16">
        <v>2</v>
      </c>
      <c r="C18" s="6" t="s">
        <v>47</v>
      </c>
      <c r="D18" s="10" t="s">
        <v>8</v>
      </c>
      <c r="E18" s="11" t="s">
        <v>32</v>
      </c>
      <c r="F18" s="9">
        <v>1831</v>
      </c>
      <c r="G18" s="15">
        <v>0</v>
      </c>
      <c r="H18" s="9">
        <v>250</v>
      </c>
      <c r="I18" s="9">
        <v>75</v>
      </c>
      <c r="J18" s="9">
        <v>1400</v>
      </c>
      <c r="K18" s="9">
        <f>+SUM(F18:J18)</f>
        <v>3556</v>
      </c>
    </row>
    <row r="19" spans="2:11" s="5" customFormat="1" ht="50.65" customHeight="1" x14ac:dyDescent="0.25">
      <c r="B19" s="16">
        <v>3</v>
      </c>
      <c r="C19" s="6" t="s">
        <v>47</v>
      </c>
      <c r="D19" s="10" t="s">
        <v>9</v>
      </c>
      <c r="E19" s="11" t="s">
        <v>33</v>
      </c>
      <c r="F19" s="9">
        <v>1649</v>
      </c>
      <c r="G19" s="15">
        <v>0</v>
      </c>
      <c r="H19" s="9">
        <v>250</v>
      </c>
      <c r="I19" s="9">
        <v>75</v>
      </c>
      <c r="J19" s="9">
        <v>1400</v>
      </c>
      <c r="K19" s="9">
        <f t="shared" ref="K19:K35" si="0">+SUM(F19:J19)</f>
        <v>3374</v>
      </c>
    </row>
    <row r="20" spans="2:11" s="5" customFormat="1" ht="50.65" customHeight="1" x14ac:dyDescent="0.25">
      <c r="B20" s="16">
        <v>4</v>
      </c>
      <c r="C20" s="6" t="s">
        <v>47</v>
      </c>
      <c r="D20" s="10" t="s">
        <v>10</v>
      </c>
      <c r="E20" s="11" t="s">
        <v>34</v>
      </c>
      <c r="F20" s="9">
        <v>1460</v>
      </c>
      <c r="G20" s="15">
        <v>0</v>
      </c>
      <c r="H20" s="9">
        <v>250</v>
      </c>
      <c r="I20" s="9">
        <v>50</v>
      </c>
      <c r="J20" s="9">
        <v>1400</v>
      </c>
      <c r="K20" s="9">
        <f t="shared" si="0"/>
        <v>3160</v>
      </c>
    </row>
    <row r="21" spans="2:11" s="5" customFormat="1" ht="50.65" customHeight="1" x14ac:dyDescent="0.25">
      <c r="B21" s="16">
        <v>5</v>
      </c>
      <c r="C21" s="6" t="s">
        <v>47</v>
      </c>
      <c r="D21" s="10" t="s">
        <v>12</v>
      </c>
      <c r="E21" s="11" t="s">
        <v>35</v>
      </c>
      <c r="F21" s="9">
        <v>1128</v>
      </c>
      <c r="G21" s="15">
        <v>0</v>
      </c>
      <c r="H21" s="9">
        <v>250</v>
      </c>
      <c r="I21" s="9">
        <v>50</v>
      </c>
      <c r="J21" s="9">
        <v>1400</v>
      </c>
      <c r="K21" s="9">
        <f t="shared" si="0"/>
        <v>2828</v>
      </c>
    </row>
    <row r="22" spans="2:11" s="5" customFormat="1" ht="50.65" customHeight="1" x14ac:dyDescent="0.25">
      <c r="B22" s="16">
        <v>6</v>
      </c>
      <c r="C22" s="6" t="s">
        <v>47</v>
      </c>
      <c r="D22" s="10" t="s">
        <v>11</v>
      </c>
      <c r="E22" s="11" t="s">
        <v>36</v>
      </c>
      <c r="F22" s="9">
        <v>1159</v>
      </c>
      <c r="G22" s="15">
        <v>0</v>
      </c>
      <c r="H22" s="9">
        <v>250</v>
      </c>
      <c r="I22" s="9">
        <v>50</v>
      </c>
      <c r="J22" s="9">
        <v>1400</v>
      </c>
      <c r="K22" s="9">
        <f t="shared" si="0"/>
        <v>2859</v>
      </c>
    </row>
    <row r="23" spans="2:11" s="5" customFormat="1" ht="50.65" customHeight="1" x14ac:dyDescent="0.25">
      <c r="B23" s="16">
        <v>7</v>
      </c>
      <c r="C23" s="6" t="s">
        <v>47</v>
      </c>
      <c r="D23" s="10" t="s">
        <v>25</v>
      </c>
      <c r="E23" s="11" t="s">
        <v>35</v>
      </c>
      <c r="F23" s="9">
        <v>1128</v>
      </c>
      <c r="G23" s="15">
        <v>0</v>
      </c>
      <c r="H23" s="9">
        <v>250</v>
      </c>
      <c r="I23" s="9">
        <v>75</v>
      </c>
      <c r="J23" s="9">
        <v>1400</v>
      </c>
      <c r="K23" s="9">
        <f t="shared" si="0"/>
        <v>2853</v>
      </c>
    </row>
    <row r="24" spans="2:11" s="5" customFormat="1" ht="50.65" customHeight="1" x14ac:dyDescent="0.25">
      <c r="B24" s="16">
        <v>8</v>
      </c>
      <c r="C24" s="6" t="s">
        <v>47</v>
      </c>
      <c r="D24" s="10" t="s">
        <v>13</v>
      </c>
      <c r="E24" s="11" t="s">
        <v>37</v>
      </c>
      <c r="F24" s="9">
        <v>1701</v>
      </c>
      <c r="G24" s="15">
        <v>0</v>
      </c>
      <c r="H24" s="9">
        <v>250</v>
      </c>
      <c r="I24" s="9">
        <v>50</v>
      </c>
      <c r="J24" s="9">
        <v>1400</v>
      </c>
      <c r="K24" s="9">
        <f t="shared" si="0"/>
        <v>3401</v>
      </c>
    </row>
    <row r="25" spans="2:11" s="5" customFormat="1" ht="50.65" customHeight="1" x14ac:dyDescent="0.25">
      <c r="B25" s="16">
        <v>9</v>
      </c>
      <c r="C25" s="6" t="s">
        <v>47</v>
      </c>
      <c r="D25" s="10" t="s">
        <v>14</v>
      </c>
      <c r="E25" s="11" t="s">
        <v>38</v>
      </c>
      <c r="F25" s="9">
        <v>1381</v>
      </c>
      <c r="G25" s="15">
        <v>0</v>
      </c>
      <c r="H25" s="9">
        <v>250</v>
      </c>
      <c r="I25" s="9">
        <v>75</v>
      </c>
      <c r="J25" s="9">
        <v>1400</v>
      </c>
      <c r="K25" s="9">
        <f t="shared" si="0"/>
        <v>3106</v>
      </c>
    </row>
    <row r="26" spans="2:11" s="5" customFormat="1" ht="50.65" customHeight="1" x14ac:dyDescent="0.25">
      <c r="B26" s="16">
        <v>10</v>
      </c>
      <c r="C26" s="6" t="s">
        <v>47</v>
      </c>
      <c r="D26" s="10" t="s">
        <v>15</v>
      </c>
      <c r="E26" s="11" t="s">
        <v>35</v>
      </c>
      <c r="F26" s="9">
        <v>1128</v>
      </c>
      <c r="G26" s="15">
        <v>0</v>
      </c>
      <c r="H26" s="9">
        <v>250</v>
      </c>
      <c r="I26" s="9">
        <v>50</v>
      </c>
      <c r="J26" s="9">
        <v>1400</v>
      </c>
      <c r="K26" s="9">
        <f t="shared" si="0"/>
        <v>2828</v>
      </c>
    </row>
    <row r="27" spans="2:11" s="5" customFormat="1" ht="50.65" customHeight="1" x14ac:dyDescent="0.25">
      <c r="B27" s="16">
        <v>11</v>
      </c>
      <c r="C27" s="6" t="s">
        <v>47</v>
      </c>
      <c r="D27" s="10" t="s">
        <v>26</v>
      </c>
      <c r="E27" s="11" t="s">
        <v>39</v>
      </c>
      <c r="F27" s="9">
        <v>1555</v>
      </c>
      <c r="G27" s="15">
        <v>0</v>
      </c>
      <c r="H27" s="9">
        <v>250</v>
      </c>
      <c r="I27" s="9">
        <v>75</v>
      </c>
      <c r="J27" s="9">
        <v>1400</v>
      </c>
      <c r="K27" s="9">
        <f t="shared" si="0"/>
        <v>3280</v>
      </c>
    </row>
    <row r="28" spans="2:11" s="5" customFormat="1" ht="50.65" customHeight="1" x14ac:dyDescent="0.25">
      <c r="B28" s="16">
        <v>12</v>
      </c>
      <c r="C28" s="6" t="s">
        <v>47</v>
      </c>
      <c r="D28" s="10" t="s">
        <v>17</v>
      </c>
      <c r="E28" s="11" t="s">
        <v>31</v>
      </c>
      <c r="F28" s="9">
        <v>1460</v>
      </c>
      <c r="G28" s="15">
        <v>0</v>
      </c>
      <c r="H28" s="9">
        <v>250</v>
      </c>
      <c r="I28" s="9">
        <v>75</v>
      </c>
      <c r="J28" s="9">
        <v>1400</v>
      </c>
      <c r="K28" s="9">
        <f t="shared" si="0"/>
        <v>3185</v>
      </c>
    </row>
    <row r="29" spans="2:11" s="5" customFormat="1" ht="50.65" customHeight="1" x14ac:dyDescent="0.25">
      <c r="B29" s="16">
        <v>13</v>
      </c>
      <c r="C29" s="6" t="s">
        <v>47</v>
      </c>
      <c r="D29" s="10" t="s">
        <v>53</v>
      </c>
      <c r="E29" s="11" t="s">
        <v>54</v>
      </c>
      <c r="F29" s="9">
        <v>1302</v>
      </c>
      <c r="G29" s="15"/>
      <c r="H29" s="9">
        <v>250</v>
      </c>
      <c r="I29" s="9">
        <v>75</v>
      </c>
      <c r="J29" s="9">
        <v>1400</v>
      </c>
      <c r="K29" s="9">
        <f t="shared" si="0"/>
        <v>3027</v>
      </c>
    </row>
    <row r="30" spans="2:11" s="5" customFormat="1" ht="50.65" customHeight="1" x14ac:dyDescent="0.25">
      <c r="B30" s="16">
        <v>14</v>
      </c>
      <c r="C30" s="6" t="s">
        <v>47</v>
      </c>
      <c r="D30" s="10" t="s">
        <v>16</v>
      </c>
      <c r="E30" s="11" t="s">
        <v>39</v>
      </c>
      <c r="F30" s="9">
        <v>1555</v>
      </c>
      <c r="G30" s="15">
        <v>0</v>
      </c>
      <c r="H30" s="9">
        <v>250</v>
      </c>
      <c r="I30" s="9">
        <v>75</v>
      </c>
      <c r="J30" s="9">
        <v>1400</v>
      </c>
      <c r="K30" s="9">
        <f t="shared" si="0"/>
        <v>3280</v>
      </c>
    </row>
    <row r="31" spans="2:11" s="5" customFormat="1" ht="50.65" customHeight="1" x14ac:dyDescent="0.25">
      <c r="B31" s="16">
        <v>15</v>
      </c>
      <c r="C31" s="6" t="s">
        <v>47</v>
      </c>
      <c r="D31" s="10" t="s">
        <v>20</v>
      </c>
      <c r="E31" s="11" t="s">
        <v>40</v>
      </c>
      <c r="F31" s="9">
        <v>1302</v>
      </c>
      <c r="G31" s="15">
        <v>0</v>
      </c>
      <c r="H31" s="9">
        <v>250</v>
      </c>
      <c r="I31" s="9">
        <v>50</v>
      </c>
      <c r="J31" s="9">
        <v>1400</v>
      </c>
      <c r="K31" s="9">
        <f t="shared" si="0"/>
        <v>3002</v>
      </c>
    </row>
    <row r="32" spans="2:11" s="5" customFormat="1" ht="50.65" customHeight="1" x14ac:dyDescent="0.25">
      <c r="B32" s="16">
        <v>16</v>
      </c>
      <c r="C32" s="6" t="s">
        <v>47</v>
      </c>
      <c r="D32" s="10" t="s">
        <v>18</v>
      </c>
      <c r="E32" s="11" t="s">
        <v>40</v>
      </c>
      <c r="F32" s="9">
        <v>1302</v>
      </c>
      <c r="G32" s="15">
        <v>0</v>
      </c>
      <c r="H32" s="9">
        <v>250</v>
      </c>
      <c r="I32" s="9">
        <v>50</v>
      </c>
      <c r="J32" s="9">
        <v>1400</v>
      </c>
      <c r="K32" s="9">
        <f t="shared" si="0"/>
        <v>3002</v>
      </c>
    </row>
    <row r="33" spans="2:11" s="5" customFormat="1" ht="50.65" customHeight="1" x14ac:dyDescent="0.25">
      <c r="B33" s="16">
        <v>17</v>
      </c>
      <c r="C33" s="6" t="s">
        <v>47</v>
      </c>
      <c r="D33" s="10" t="s">
        <v>19</v>
      </c>
      <c r="E33" s="11" t="s">
        <v>40</v>
      </c>
      <c r="F33" s="9">
        <v>1302</v>
      </c>
      <c r="G33" s="15">
        <v>0</v>
      </c>
      <c r="H33" s="9">
        <v>250</v>
      </c>
      <c r="I33" s="9">
        <v>50</v>
      </c>
      <c r="J33" s="9">
        <v>1400</v>
      </c>
      <c r="K33" s="9">
        <f t="shared" si="0"/>
        <v>3002</v>
      </c>
    </row>
    <row r="34" spans="2:11" s="5" customFormat="1" ht="50.65" customHeight="1" x14ac:dyDescent="0.25">
      <c r="B34" s="16">
        <v>18</v>
      </c>
      <c r="C34" s="6" t="s">
        <v>47</v>
      </c>
      <c r="D34" s="10" t="s">
        <v>21</v>
      </c>
      <c r="E34" s="11" t="s">
        <v>38</v>
      </c>
      <c r="F34" s="9">
        <v>1381</v>
      </c>
      <c r="G34" s="15">
        <v>0</v>
      </c>
      <c r="H34" s="9">
        <v>250</v>
      </c>
      <c r="I34" s="9">
        <v>75</v>
      </c>
      <c r="J34" s="9">
        <v>1400</v>
      </c>
      <c r="K34" s="9">
        <f t="shared" si="0"/>
        <v>3106</v>
      </c>
    </row>
    <row r="35" spans="2:11" s="5" customFormat="1" ht="50.65" customHeight="1" x14ac:dyDescent="0.25">
      <c r="B35" s="16">
        <v>19</v>
      </c>
      <c r="C35" s="6" t="s">
        <v>47</v>
      </c>
      <c r="D35" s="10" t="s">
        <v>23</v>
      </c>
      <c r="E35" s="11" t="s">
        <v>35</v>
      </c>
      <c r="F35" s="9">
        <v>1128</v>
      </c>
      <c r="G35" s="15">
        <v>0</v>
      </c>
      <c r="H35" s="9">
        <v>250</v>
      </c>
      <c r="I35" s="9">
        <v>75</v>
      </c>
      <c r="J35" s="9">
        <v>1400</v>
      </c>
      <c r="K35" s="9">
        <f t="shared" si="0"/>
        <v>2853</v>
      </c>
    </row>
    <row r="36" spans="2:11" s="5" customFormat="1" ht="50.65" customHeight="1" thickBot="1" x14ac:dyDescent="0.3">
      <c r="B36" s="16">
        <v>20</v>
      </c>
      <c r="C36" s="25" t="s">
        <v>47</v>
      </c>
      <c r="D36" s="26" t="s">
        <v>22</v>
      </c>
      <c r="E36" s="27" t="s">
        <v>35</v>
      </c>
      <c r="F36" s="28">
        <v>1128</v>
      </c>
      <c r="G36" s="29">
        <v>0</v>
      </c>
      <c r="H36" s="28">
        <v>250</v>
      </c>
      <c r="I36" s="28">
        <v>50</v>
      </c>
      <c r="J36" s="28">
        <v>1400</v>
      </c>
      <c r="K36" s="28">
        <f>+SUM(F36:J36)</f>
        <v>2828</v>
      </c>
    </row>
    <row r="37" spans="2:11" s="5" customFormat="1" ht="30" customHeight="1" thickBot="1" x14ac:dyDescent="0.3">
      <c r="B37" s="45" t="s">
        <v>50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2:11" s="2" customFormat="1" ht="47.25" customHeight="1" thickBot="1" x14ac:dyDescent="0.3">
      <c r="B38" s="34" t="s">
        <v>0</v>
      </c>
      <c r="C38" s="34" t="s">
        <v>44</v>
      </c>
      <c r="D38" s="34" t="s">
        <v>1</v>
      </c>
      <c r="E38" s="23" t="s">
        <v>30</v>
      </c>
      <c r="F38" s="35" t="s">
        <v>27</v>
      </c>
      <c r="G38" s="35" t="s">
        <v>2</v>
      </c>
      <c r="H38" s="35" t="s">
        <v>3</v>
      </c>
      <c r="I38" s="35" t="s">
        <v>4</v>
      </c>
      <c r="J38" s="35" t="s">
        <v>6</v>
      </c>
      <c r="K38" s="35" t="s">
        <v>5</v>
      </c>
    </row>
    <row r="39" spans="2:11" s="5" customFormat="1" ht="50.85" customHeight="1" x14ac:dyDescent="0.25">
      <c r="B39" s="30">
        <v>1</v>
      </c>
      <c r="C39" s="31" t="s">
        <v>45</v>
      </c>
      <c r="D39" s="32" t="s">
        <v>24</v>
      </c>
      <c r="E39" s="33" t="s">
        <v>55</v>
      </c>
      <c r="F39" s="22">
        <v>6925</v>
      </c>
      <c r="G39" s="22">
        <v>0</v>
      </c>
      <c r="H39" s="22">
        <v>250</v>
      </c>
      <c r="I39" s="22">
        <v>0</v>
      </c>
      <c r="J39" s="22">
        <v>2000</v>
      </c>
      <c r="K39" s="22">
        <f>SUM(F39:J39)</f>
        <v>9175</v>
      </c>
    </row>
    <row r="40" spans="2:11" s="5" customFormat="1" ht="50.85" customHeight="1" x14ac:dyDescent="0.25">
      <c r="B40" s="12">
        <v>2</v>
      </c>
      <c r="C40" s="13" t="s">
        <v>45</v>
      </c>
      <c r="D40" s="7" t="s">
        <v>62</v>
      </c>
      <c r="E40" s="1" t="s">
        <v>41</v>
      </c>
      <c r="F40" s="8">
        <v>5011</v>
      </c>
      <c r="G40" s="9">
        <v>0</v>
      </c>
      <c r="H40" s="9">
        <v>250</v>
      </c>
      <c r="I40" s="9">
        <v>0</v>
      </c>
      <c r="J40" s="9">
        <v>1000</v>
      </c>
      <c r="K40" s="9">
        <f>SUM(F40:J40)</f>
        <v>6261</v>
      </c>
    </row>
    <row r="41" spans="2:11" s="5" customFormat="1" ht="50.85" customHeight="1" thickBot="1" x14ac:dyDescent="0.3">
      <c r="B41" s="36">
        <v>3</v>
      </c>
      <c r="C41" s="37" t="s">
        <v>45</v>
      </c>
      <c r="D41" s="26" t="s">
        <v>48</v>
      </c>
      <c r="E41" s="27" t="s">
        <v>49</v>
      </c>
      <c r="F41" s="28">
        <v>6000</v>
      </c>
      <c r="G41" s="28">
        <v>0</v>
      </c>
      <c r="H41" s="28">
        <v>250</v>
      </c>
      <c r="I41" s="28">
        <v>0</v>
      </c>
      <c r="J41" s="28">
        <v>2000</v>
      </c>
      <c r="K41" s="28">
        <f>SUM(F41:J41)</f>
        <v>8250</v>
      </c>
    </row>
    <row r="42" spans="2:11" s="5" customFormat="1" ht="30" customHeight="1" thickBot="1" x14ac:dyDescent="0.3">
      <c r="B42" s="45" t="s">
        <v>29</v>
      </c>
      <c r="C42" s="45"/>
      <c r="D42" s="45"/>
      <c r="E42" s="45"/>
      <c r="F42" s="45"/>
      <c r="G42" s="45"/>
      <c r="H42" s="45"/>
      <c r="I42" s="45"/>
      <c r="J42" s="45"/>
      <c r="K42" s="45"/>
    </row>
    <row r="43" spans="2:11" s="2" customFormat="1" ht="47.25" customHeight="1" thickBot="1" x14ac:dyDescent="0.3">
      <c r="B43" s="34" t="s">
        <v>0</v>
      </c>
      <c r="C43" s="34" t="s">
        <v>44</v>
      </c>
      <c r="D43" s="34" t="s">
        <v>1</v>
      </c>
      <c r="E43" s="23" t="s">
        <v>30</v>
      </c>
      <c r="F43" s="35" t="s">
        <v>27</v>
      </c>
      <c r="G43" s="35" t="s">
        <v>2</v>
      </c>
      <c r="H43" s="35" t="s">
        <v>3</v>
      </c>
      <c r="I43" s="35" t="s">
        <v>4</v>
      </c>
      <c r="J43" s="35" t="s">
        <v>6</v>
      </c>
      <c r="K43" s="35" t="s">
        <v>5</v>
      </c>
    </row>
    <row r="44" spans="2:11" s="2" customFormat="1" ht="50.85" customHeight="1" x14ac:dyDescent="0.25">
      <c r="B44" s="16">
        <v>1</v>
      </c>
      <c r="C44" s="38" t="s">
        <v>46</v>
      </c>
      <c r="D44" s="1" t="s">
        <v>56</v>
      </c>
      <c r="E44" s="18" t="s">
        <v>52</v>
      </c>
      <c r="F44" s="20">
        <v>25000</v>
      </c>
      <c r="G44" s="22">
        <v>375</v>
      </c>
      <c r="H44" s="22">
        <v>250</v>
      </c>
      <c r="I44" s="21">
        <v>0</v>
      </c>
      <c r="J44" s="21">
        <v>0</v>
      </c>
      <c r="K44" s="22">
        <f>+F44+G44+H44</f>
        <v>25625</v>
      </c>
    </row>
    <row r="45" spans="2:11" s="2" customFormat="1" ht="50.85" customHeight="1" x14ac:dyDescent="0.25">
      <c r="B45" s="16">
        <v>2</v>
      </c>
      <c r="C45" s="38" t="s">
        <v>46</v>
      </c>
      <c r="D45" s="1" t="s">
        <v>59</v>
      </c>
      <c r="E45" s="18" t="s">
        <v>60</v>
      </c>
      <c r="F45" s="20">
        <v>15500</v>
      </c>
      <c r="G45" s="22">
        <v>375</v>
      </c>
      <c r="H45" s="22">
        <v>250</v>
      </c>
      <c r="I45" s="21">
        <v>0</v>
      </c>
      <c r="J45" s="21"/>
      <c r="K45" s="22">
        <f>+F45+G45+H45</f>
        <v>16125</v>
      </c>
    </row>
    <row r="46" spans="2:11" s="5" customFormat="1" ht="50.85" customHeight="1" x14ac:dyDescent="0.25">
      <c r="B46" s="16">
        <v>3</v>
      </c>
      <c r="C46" s="14" t="s">
        <v>46</v>
      </c>
      <c r="D46" s="7" t="s">
        <v>58</v>
      </c>
      <c r="E46" s="10" t="s">
        <v>43</v>
      </c>
      <c r="F46" s="9">
        <v>13000</v>
      </c>
      <c r="G46" s="9">
        <v>375</v>
      </c>
      <c r="H46" s="9">
        <v>250</v>
      </c>
      <c r="I46" s="9">
        <v>0</v>
      </c>
      <c r="J46" s="9">
        <v>0</v>
      </c>
      <c r="K46" s="9">
        <f>SUM(F46:J46)</f>
        <v>13625</v>
      </c>
    </row>
    <row r="47" spans="2:11" s="5" customFormat="1" ht="50.85" customHeight="1" thickBot="1" x14ac:dyDescent="0.3">
      <c r="B47" s="44">
        <v>4</v>
      </c>
      <c r="C47" s="39" t="s">
        <v>46</v>
      </c>
      <c r="D47" s="43" t="s">
        <v>57</v>
      </c>
      <c r="E47" s="40" t="s">
        <v>42</v>
      </c>
      <c r="F47" s="41">
        <v>10000</v>
      </c>
      <c r="G47" s="42">
        <v>375</v>
      </c>
      <c r="H47" s="42">
        <v>250</v>
      </c>
      <c r="I47" s="42">
        <v>0</v>
      </c>
      <c r="J47" s="42">
        <v>0</v>
      </c>
      <c r="K47" s="42">
        <f>SUM(F47:J47)</f>
        <v>10625</v>
      </c>
    </row>
    <row r="48" spans="2:11" ht="15" thickTop="1" x14ac:dyDescent="0.25"/>
    <row r="50" spans="5:5" x14ac:dyDescent="0.25">
      <c r="E50" s="3" t="s">
        <v>51</v>
      </c>
    </row>
  </sheetData>
  <mergeCells count="4">
    <mergeCell ref="B37:K37"/>
    <mergeCell ref="B42:K42"/>
    <mergeCell ref="B13:K14"/>
    <mergeCell ref="B15:K15"/>
  </mergeCells>
  <phoneticPr fontId="8" type="noConversion"/>
  <printOptions horizontalCentered="1"/>
  <pageMargins left="0.59055118110236227" right="0" top="0.59055118110236227" bottom="0.39370078740157483" header="0.31496062992125984" footer="0.31496062992125984"/>
  <pageSetup paperSize="14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2022-07-15T17:20:48Z</cp:lastPrinted>
  <dcterms:created xsi:type="dcterms:W3CDTF">2016-02-03T22:49:00Z</dcterms:created>
  <dcterms:modified xsi:type="dcterms:W3CDTF">2022-07-15T17:27:06Z</dcterms:modified>
</cp:coreProperties>
</file>