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LIC FREDY\carpeta 2025\LAI 2025\"/>
    </mc:Choice>
  </mc:AlternateContent>
  <xr:revisionPtr revIDLastSave="0" documentId="13_ncr:1_{82167A5A-7D14-41BA-AB56-63D5EA6D12F1}" xr6:coauthVersionLast="47" xr6:coauthVersionMax="47" xr10:uidLastSave="{00000000-0000-0000-0000-000000000000}"/>
  <bookViews>
    <workbookView xWindow="-120" yWindow="-120" windowWidth="20730" windowHeight="11160" xr2:uid="{A3F179A4-B4EB-4491-A5A7-1639B683C874}"/>
  </bookViews>
  <sheets>
    <sheet name="ABRIL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52" l="1"/>
  <c r="H50" i="152"/>
  <c r="G50" i="152"/>
  <c r="F50" i="152"/>
  <c r="H20" i="152" l="1"/>
  <c r="I48" i="152"/>
  <c r="I47" i="152"/>
  <c r="I50" i="152" s="1"/>
  <c r="G66" i="152"/>
  <c r="F66" i="152"/>
  <c r="E66" i="152"/>
  <c r="D66" i="152"/>
  <c r="G65" i="152"/>
  <c r="J50" i="152" l="1"/>
  <c r="C28" i="152" l="1"/>
</calcChain>
</file>

<file path=xl/sharedStrings.xml><?xml version="1.0" encoding="utf-8"?>
<sst xmlns="http://schemas.openxmlformats.org/spreadsheetml/2006/main" count="128" uniqueCount="101">
  <si>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</si>
  <si>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</si>
  <si>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</si>
  <si>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</si>
  <si>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</si>
  <si>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</si>
  <si>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</si>
  <si>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</si>
  <si>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</si>
  <si>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</si>
  <si>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</si>
  <si>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</si>
  <si>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</si>
  <si>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</si>
  <si>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</si>
  <si>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</si>
  <si>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</si>
  <si>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</si>
  <si>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</si>
  <si>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</si>
  <si>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</si>
  <si>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</si>
  <si>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</si>
  <si>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</si>
  <si>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</si>
  <si>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</si>
  <si>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</si>
  <si>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</si>
  <si>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</si>
  <si>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</si>
  <si>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</si>
  <si>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</si>
  <si>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</si>
  <si>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</si>
  <si>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</si>
  <si>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</si>
  <si>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</si>
  <si>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</si>
  <si>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</si>
  <si>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</si>
  <si>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</si>
  <si>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</si>
  <si>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ACDO.  GUB.408-2014, ART. 4, LIT. P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</si>
  <si>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</si>
  <si>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</si>
  <si>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</si>
  <si>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</si>
  <si>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</si>
  <si>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No.  DE FONDO CONSTITUCIONAL</t>
  </si>
  <si>
    <t>DIRECCION GENERAL DE TRANSPORTES FONDO ROTATIVO INTERNO CON TARJETA DE COMPRAS INSTITUCIONAL     -TCI-</t>
  </si>
  <si>
    <t>Capitalización de Intereses del mes de abril de 2025.</t>
  </si>
  <si>
    <t>REGISTRO Y CONTROL INGRESOS POR CAPITALIZACION DE INTERESES DEL MES ABRIL DE 2025  (Intereses)</t>
  </si>
  <si>
    <t>REGISTRO Y CONTROL DE PAGO DE MULTAS DEL MES DE ABRIL DE 2025  (Ingresos Privativos)</t>
  </si>
  <si>
    <t>AL 30 DE ABRIL DE 2025</t>
  </si>
  <si>
    <t>177718-1</t>
  </si>
  <si>
    <t>3152567-9</t>
  </si>
  <si>
    <t>1636253-5</t>
  </si>
  <si>
    <t>1640945-0</t>
  </si>
  <si>
    <t>265252-8</t>
  </si>
  <si>
    <t>498950-3</t>
  </si>
  <si>
    <t>5211956-4</t>
  </si>
  <si>
    <t>7197515-2</t>
  </si>
  <si>
    <t>4066405-8</t>
  </si>
  <si>
    <t xml:space="preserve">    ACDO. GUB. 225/2012 ARTI. 56</t>
  </si>
  <si>
    <t>ACDO. GUB. 408/2014,  ARTI. 4, LIT. P</t>
  </si>
  <si>
    <t>ACDO GUB.408-2014, ART. 4, LIT. N</t>
  </si>
  <si>
    <t>RENOVACION DE LICENCIA EXTEMPORANEA  SEGÚN RES.224-03-2025 Y NUMERO DE REGISTRO O-1767</t>
  </si>
  <si>
    <t>ACDO. GUB. 408/2014,  ARTI. 4, LIT. N</t>
  </si>
  <si>
    <t>LAURA ALIDA PELAEZ URIZAR</t>
  </si>
  <si>
    <t>GONZALO WILFREDO LOPEZ</t>
  </si>
  <si>
    <t>JENIFER ALEJANDRA HUIT XOCOXIC</t>
  </si>
  <si>
    <t>ANA PATRICIA HUIT MONROY</t>
  </si>
  <si>
    <t>CARLOS OSWALDO CORONA RIVERA</t>
  </si>
  <si>
    <t>CARLOS ARMANDO CORDERO</t>
  </si>
  <si>
    <t>FORTALEZA DEL SUR S.A.</t>
  </si>
  <si>
    <t>JOSE FRANCISCO LOPEZ RAYMUNDO</t>
  </si>
  <si>
    <t>BYRON ESTUARDO ARANA ARANA</t>
  </si>
  <si>
    <t>C-650BMR</t>
  </si>
  <si>
    <t>C-356BNQ</t>
  </si>
  <si>
    <t>C-085BQD</t>
  </si>
  <si>
    <t>C-244BYY</t>
  </si>
  <si>
    <t>C-389BPQ</t>
  </si>
  <si>
    <t>C-740BLS</t>
  </si>
  <si>
    <t>C-792BRC</t>
  </si>
  <si>
    <t>C-319BKZ</t>
  </si>
  <si>
    <t>C-023BJB</t>
  </si>
  <si>
    <t>C-432BTH</t>
  </si>
  <si>
    <t>CHN 15649685</t>
  </si>
  <si>
    <t>CHN 17129880</t>
  </si>
  <si>
    <t>CHN 16891286</t>
  </si>
  <si>
    <t>CHN 16891287</t>
  </si>
  <si>
    <t>CHN 16954554</t>
  </si>
  <si>
    <t>CHN 17115339</t>
  </si>
  <si>
    <t>CHN 17113478</t>
  </si>
  <si>
    <t>CHN 17113479</t>
  </si>
  <si>
    <t>CHN 17113480</t>
  </si>
  <si>
    <t>CHN 17033545</t>
  </si>
  <si>
    <t>CHN 16958476</t>
  </si>
  <si>
    <t>CHN 16969869</t>
  </si>
  <si>
    <t>ABRIL -- 2025</t>
  </si>
  <si>
    <t>SUMA TOTAL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</si>
</sst>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2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4" fillId="0" borderId="0" xfId="0" applyFont="1"/>
    <xf numFmtId="0" fontId="1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6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65" fontId="8" fillId="3" borderId="5" xfId="0" applyNumberFormat="1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wrapText="1"/>
    </xf>
    <xf numFmtId="14" fontId="5" fillId="3" borderId="5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/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44" fontId="7" fillId="3" borderId="1" xfId="7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44" fontId="13" fillId="0" borderId="1" xfId="0" applyNumberFormat="1" applyFont="1" applyBorder="1" applyAlignment="1">
      <alignment vertical="center"/>
    </xf>
    <xf numFmtId="44" fontId="7" fillId="3" borderId="1" xfId="0" applyNumberFormat="1" applyFont="1" applyFill="1" applyBorder="1" applyAlignment="1">
      <alignment vertical="center"/>
    </xf>
    <xf numFmtId="44" fontId="13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17" fontId="11" fillId="0" borderId="6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34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36</xdr:row>
      <xdr:rowOff>1</xdr:rowOff>
    </xdr:from>
    <xdr:to>
      <xdr:col>2</xdr:col>
      <xdr:colOff>647701</xdr:colOff>
      <xdr:row>38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381000</xdr:colOff>
      <xdr:row>52</xdr:row>
      <xdr:rowOff>0</xdr:rowOff>
    </xdr:from>
    <xdr:to>
      <xdr:col>6</xdr:col>
      <xdr:colOff>222250</xdr:colOff>
      <xdr:row>55</xdr:row>
      <xdr:rowOff>123825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0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4</xdr:col>
      <xdr:colOff>9525</xdr:colOff>
      <xdr:row>56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66"/>
  <sheetViews>
    <sheetView tabSelected="1" topLeftCell="A52" workbookViewId="0">
      <selection activeCell="D35" sqref="D35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0" width="14.28515625" customWidth="1"/>
    <col min="11" max="11" width="12" customWidth="1"/>
    <col min="12" max="12" width="9.28515625" customWidth="1"/>
  </cols>
  <sheetData>
    <row r="1" spans="1:12" x14ac:dyDescent="0.25">
      <c r="D1" s="86" t="s">
        <v>0</v>
      </c>
      <c r="E1" s="86"/>
      <c r="F1" s="86"/>
      <c r="G1" s="86"/>
      <c r="H1" s="86"/>
      <c r="I1" s="86"/>
    </row>
    <row r="2" spans="1:12" x14ac:dyDescent="0.25">
      <c r="D2" s="86" t="s">
        <v>13</v>
      </c>
      <c r="E2" s="86"/>
      <c r="F2" s="86"/>
      <c r="G2" s="86"/>
      <c r="H2" s="86"/>
      <c r="I2" s="86"/>
    </row>
    <row r="3" spans="1:12" ht="34.5" customHeight="1" x14ac:dyDescent="0.25">
      <c r="D3" s="87" t="s">
        <v>14</v>
      </c>
      <c r="E3" s="87"/>
      <c r="F3" s="87"/>
      <c r="G3" s="87"/>
      <c r="H3" s="87"/>
      <c r="I3" s="87"/>
    </row>
    <row r="5" spans="1:12" x14ac:dyDescent="0.25">
      <c r="A5" s="80" t="s">
        <v>52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x14ac:dyDescent="0.25">
      <c r="A6" s="80" t="s">
        <v>18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ht="37.5" customHeight="1" x14ac:dyDescent="0.25">
      <c r="A7" s="1" t="s">
        <v>1</v>
      </c>
      <c r="B7" s="2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39" t="s">
        <v>41</v>
      </c>
      <c r="I7" s="9" t="s">
        <v>9</v>
      </c>
      <c r="J7" s="2" t="s">
        <v>10</v>
      </c>
      <c r="K7" s="2" t="s">
        <v>11</v>
      </c>
      <c r="L7" s="2" t="s">
        <v>12</v>
      </c>
    </row>
    <row r="8" spans="1:12" ht="37.5" customHeight="1" x14ac:dyDescent="0.25">
      <c r="A8" s="30">
        <v>1</v>
      </c>
      <c r="B8" s="30">
        <v>6130</v>
      </c>
      <c r="C8" s="29">
        <v>45749</v>
      </c>
      <c r="D8" s="30" t="s">
        <v>54</v>
      </c>
      <c r="E8" s="30">
        <v>6107</v>
      </c>
      <c r="F8" s="29">
        <v>45025</v>
      </c>
      <c r="G8" s="66" t="s">
        <v>42</v>
      </c>
      <c r="H8" s="40">
        <v>3000</v>
      </c>
      <c r="I8" s="71" t="s">
        <v>68</v>
      </c>
      <c r="J8" s="30" t="s">
        <v>77</v>
      </c>
      <c r="K8" s="16" t="s">
        <v>87</v>
      </c>
      <c r="L8" s="29">
        <v>45733</v>
      </c>
    </row>
    <row r="9" spans="1:12" ht="37.5" customHeight="1" x14ac:dyDescent="0.25">
      <c r="A9" s="41">
        <v>2</v>
      </c>
      <c r="B9" s="28">
        <v>6131</v>
      </c>
      <c r="C9" s="29">
        <v>45749</v>
      </c>
      <c r="D9" s="28" t="s">
        <v>55</v>
      </c>
      <c r="E9" s="30">
        <v>6337</v>
      </c>
      <c r="F9" s="29">
        <v>45719</v>
      </c>
      <c r="G9" s="32" t="s">
        <v>42</v>
      </c>
      <c r="H9" s="31">
        <v>3000</v>
      </c>
      <c r="I9" s="32" t="s">
        <v>69</v>
      </c>
      <c r="J9" s="30" t="s">
        <v>78</v>
      </c>
      <c r="K9" s="32" t="s">
        <v>88</v>
      </c>
      <c r="L9" s="29">
        <v>45747</v>
      </c>
    </row>
    <row r="10" spans="1:12" ht="37.5" customHeight="1" x14ac:dyDescent="0.25">
      <c r="A10" s="42">
        <v>3</v>
      </c>
      <c r="B10" s="28">
        <v>6132</v>
      </c>
      <c r="C10" s="29">
        <v>45754</v>
      </c>
      <c r="D10" s="28" t="s">
        <v>56</v>
      </c>
      <c r="E10" s="30">
        <v>6513</v>
      </c>
      <c r="F10" s="29">
        <v>45751</v>
      </c>
      <c r="G10" s="32" t="s">
        <v>42</v>
      </c>
      <c r="H10" s="31">
        <v>3000</v>
      </c>
      <c r="I10" s="16" t="s">
        <v>70</v>
      </c>
      <c r="J10" s="30" t="s">
        <v>79</v>
      </c>
      <c r="K10" s="32" t="s">
        <v>89</v>
      </c>
      <c r="L10" s="29">
        <v>45754</v>
      </c>
    </row>
    <row r="11" spans="1:12" ht="37.5" customHeight="1" x14ac:dyDescent="0.25">
      <c r="A11" s="41">
        <v>4</v>
      </c>
      <c r="B11" s="28">
        <v>6133</v>
      </c>
      <c r="C11" s="29">
        <v>45754</v>
      </c>
      <c r="D11" s="28" t="s">
        <v>56</v>
      </c>
      <c r="E11" s="30">
        <v>6483</v>
      </c>
      <c r="F11" s="29">
        <v>45719</v>
      </c>
      <c r="G11" s="32" t="s">
        <v>42</v>
      </c>
      <c r="H11" s="31">
        <v>3000</v>
      </c>
      <c r="I11" s="16" t="s">
        <v>70</v>
      </c>
      <c r="J11" s="30" t="s">
        <v>79</v>
      </c>
      <c r="K11" s="32" t="s">
        <v>90</v>
      </c>
      <c r="L11" s="29">
        <v>45754</v>
      </c>
    </row>
    <row r="12" spans="1:12" ht="37.5" customHeight="1" x14ac:dyDescent="0.25">
      <c r="A12" s="41">
        <v>5</v>
      </c>
      <c r="B12" s="30">
        <v>6134</v>
      </c>
      <c r="C12" s="29">
        <v>45755</v>
      </c>
      <c r="D12" s="28" t="s">
        <v>57</v>
      </c>
      <c r="E12" s="30">
        <v>6557</v>
      </c>
      <c r="F12" s="29">
        <v>45751</v>
      </c>
      <c r="G12" s="32" t="s">
        <v>42</v>
      </c>
      <c r="H12" s="31">
        <v>3000</v>
      </c>
      <c r="I12" s="16" t="s">
        <v>71</v>
      </c>
      <c r="J12" s="30" t="s">
        <v>80</v>
      </c>
      <c r="K12" s="32" t="s">
        <v>91</v>
      </c>
      <c r="L12" s="29">
        <v>45755</v>
      </c>
    </row>
    <row r="13" spans="1:12" ht="37.5" customHeight="1" x14ac:dyDescent="0.25">
      <c r="A13" s="41">
        <v>6</v>
      </c>
      <c r="B13" s="28">
        <v>6135</v>
      </c>
      <c r="C13" s="29">
        <v>45755</v>
      </c>
      <c r="D13" s="28" t="s">
        <v>58</v>
      </c>
      <c r="E13" s="30">
        <v>5982</v>
      </c>
      <c r="F13" s="29">
        <v>44826</v>
      </c>
      <c r="G13" s="67" t="s">
        <v>63</v>
      </c>
      <c r="H13" s="31">
        <v>1000</v>
      </c>
      <c r="I13" s="16" t="s">
        <v>72</v>
      </c>
      <c r="J13" s="30" t="s">
        <v>81</v>
      </c>
      <c r="K13" s="32" t="s">
        <v>92</v>
      </c>
      <c r="L13" s="29">
        <v>45755</v>
      </c>
    </row>
    <row r="14" spans="1:12" ht="37.5" customHeight="1" x14ac:dyDescent="0.25">
      <c r="A14" s="41">
        <v>7</v>
      </c>
      <c r="B14" s="28">
        <v>6136</v>
      </c>
      <c r="C14" s="29">
        <v>45756</v>
      </c>
      <c r="D14" s="28" t="s">
        <v>59</v>
      </c>
      <c r="E14" s="30">
        <v>5222</v>
      </c>
      <c r="F14" s="29">
        <v>44267</v>
      </c>
      <c r="G14" s="32" t="s">
        <v>64</v>
      </c>
      <c r="H14" s="31">
        <v>3000</v>
      </c>
      <c r="I14" s="16" t="s">
        <v>73</v>
      </c>
      <c r="J14" s="30" t="s">
        <v>82</v>
      </c>
      <c r="K14" s="32" t="s">
        <v>93</v>
      </c>
      <c r="L14" s="29">
        <v>45755</v>
      </c>
    </row>
    <row r="15" spans="1:12" ht="37.5" customHeight="1" x14ac:dyDescent="0.25">
      <c r="A15" s="41">
        <v>8</v>
      </c>
      <c r="B15" s="28">
        <v>6137</v>
      </c>
      <c r="C15" s="29">
        <v>45756</v>
      </c>
      <c r="D15" s="28" t="s">
        <v>59</v>
      </c>
      <c r="E15" s="30">
        <v>5530</v>
      </c>
      <c r="F15" s="29">
        <v>44461</v>
      </c>
      <c r="G15" s="68" t="s">
        <v>64</v>
      </c>
      <c r="H15" s="31">
        <v>3000</v>
      </c>
      <c r="I15" s="16" t="s">
        <v>73</v>
      </c>
      <c r="J15" s="30" t="s">
        <v>83</v>
      </c>
      <c r="K15" s="32" t="s">
        <v>94</v>
      </c>
      <c r="L15" s="29">
        <v>45755</v>
      </c>
    </row>
    <row r="16" spans="1:12" ht="37.5" customHeight="1" x14ac:dyDescent="0.25">
      <c r="A16" s="42">
        <v>9</v>
      </c>
      <c r="B16" s="30">
        <v>6138</v>
      </c>
      <c r="C16" s="29">
        <v>45756</v>
      </c>
      <c r="D16" s="28" t="s">
        <v>59</v>
      </c>
      <c r="E16" s="30">
        <v>2377</v>
      </c>
      <c r="F16" s="29">
        <v>42780</v>
      </c>
      <c r="G16" s="69" t="s">
        <v>65</v>
      </c>
      <c r="H16" s="31">
        <v>5000</v>
      </c>
      <c r="I16" s="16" t="s">
        <v>73</v>
      </c>
      <c r="J16" s="30" t="s">
        <v>84</v>
      </c>
      <c r="K16" s="32" t="s">
        <v>95</v>
      </c>
      <c r="L16" s="29">
        <v>45755</v>
      </c>
    </row>
    <row r="17" spans="1:12" ht="50.25" customHeight="1" x14ac:dyDescent="0.25">
      <c r="A17" s="41">
        <v>10</v>
      </c>
      <c r="B17" s="28">
        <v>6139</v>
      </c>
      <c r="C17" s="29">
        <v>45768</v>
      </c>
      <c r="D17" s="28" t="s">
        <v>60</v>
      </c>
      <c r="E17" s="30"/>
      <c r="F17" s="29"/>
      <c r="G17" s="70" t="s">
        <v>66</v>
      </c>
      <c r="H17" s="31">
        <v>10000</v>
      </c>
      <c r="I17" s="16" t="s">
        <v>74</v>
      </c>
      <c r="J17" s="30"/>
      <c r="K17" s="32" t="s">
        <v>96</v>
      </c>
      <c r="L17" s="29">
        <v>45768</v>
      </c>
    </row>
    <row r="18" spans="1:12" ht="37.5" customHeight="1" x14ac:dyDescent="0.25">
      <c r="A18" s="41">
        <v>11</v>
      </c>
      <c r="B18" s="28">
        <v>6140</v>
      </c>
      <c r="C18" s="29">
        <v>45770</v>
      </c>
      <c r="D18" s="28" t="s">
        <v>61</v>
      </c>
      <c r="E18" s="30">
        <v>6408</v>
      </c>
      <c r="F18" s="29">
        <v>45497</v>
      </c>
      <c r="G18" s="67" t="s">
        <v>63</v>
      </c>
      <c r="H18" s="31">
        <v>1000</v>
      </c>
      <c r="I18" s="16" t="s">
        <v>75</v>
      </c>
      <c r="J18" s="30" t="s">
        <v>85</v>
      </c>
      <c r="K18" s="32" t="s">
        <v>97</v>
      </c>
      <c r="L18" s="29">
        <v>45770</v>
      </c>
    </row>
    <row r="19" spans="1:12" ht="37.5" customHeight="1" x14ac:dyDescent="0.25">
      <c r="A19" s="41">
        <v>12</v>
      </c>
      <c r="B19" s="28">
        <v>6141</v>
      </c>
      <c r="C19" s="29">
        <v>45406</v>
      </c>
      <c r="D19" s="28" t="s">
        <v>62</v>
      </c>
      <c r="E19" s="30">
        <v>6505</v>
      </c>
      <c r="F19" s="29">
        <v>45741</v>
      </c>
      <c r="G19" s="32" t="s">
        <v>67</v>
      </c>
      <c r="H19" s="31">
        <v>5000</v>
      </c>
      <c r="I19" s="16" t="s">
        <v>76</v>
      </c>
      <c r="J19" s="30" t="s">
        <v>86</v>
      </c>
      <c r="K19" s="32" t="s">
        <v>98</v>
      </c>
      <c r="L19" s="29">
        <v>45771</v>
      </c>
    </row>
    <row r="20" spans="1:12" ht="15.75" thickBot="1" x14ac:dyDescent="0.3">
      <c r="A20" s="88" t="s">
        <v>43</v>
      </c>
      <c r="B20" s="88"/>
      <c r="C20" s="88"/>
      <c r="D20" s="88"/>
      <c r="E20" s="88"/>
      <c r="F20" s="88"/>
      <c r="G20" s="88"/>
      <c r="H20" s="24">
        <f>SUM(H8:H19)</f>
        <v>43000</v>
      </c>
      <c r="I20" s="43"/>
      <c r="J20" s="25"/>
      <c r="K20" s="26"/>
      <c r="L20" s="27"/>
    </row>
    <row r="21" spans="1:12" ht="18.75" x14ac:dyDescent="0.3">
      <c r="A21" s="19"/>
      <c r="B21" s="19"/>
      <c r="C21" s="19"/>
      <c r="D21" s="19"/>
      <c r="E21" s="19"/>
      <c r="F21" s="19"/>
      <c r="G21" s="19"/>
      <c r="H21" s="20"/>
      <c r="I21" s="21"/>
      <c r="J21" s="22"/>
      <c r="K21" s="18"/>
      <c r="L21" s="23"/>
    </row>
    <row r="22" spans="1:12" ht="18.75" x14ac:dyDescent="0.3">
      <c r="A22" s="19"/>
      <c r="B22" s="19"/>
      <c r="C22" s="19"/>
      <c r="D22" s="19"/>
      <c r="E22" s="19"/>
      <c r="F22" s="19"/>
      <c r="G22" s="19"/>
      <c r="H22" s="20"/>
      <c r="I22" s="21"/>
      <c r="J22" s="22"/>
      <c r="K22" s="18"/>
      <c r="L22" s="23"/>
    </row>
    <row r="23" spans="1:12" ht="18.75" x14ac:dyDescent="0.3">
      <c r="A23" s="19"/>
      <c r="B23" s="19"/>
      <c r="C23" s="19"/>
      <c r="D23" s="19"/>
      <c r="E23" s="19"/>
      <c r="F23" s="19"/>
      <c r="G23" s="19"/>
      <c r="H23" s="20"/>
      <c r="I23" s="21"/>
      <c r="J23" s="22"/>
      <c r="K23" s="18"/>
      <c r="L23" s="23"/>
    </row>
    <row r="24" spans="1:12" x14ac:dyDescent="0.25">
      <c r="A24" s="80" t="s">
        <v>51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2" x14ac:dyDescent="0.25">
      <c r="A25" s="80" t="s">
        <v>17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2" ht="18.75" x14ac:dyDescent="0.3">
      <c r="A26" s="2" t="s">
        <v>3</v>
      </c>
      <c r="B26" s="2" t="s">
        <v>19</v>
      </c>
      <c r="C26" s="3" t="s">
        <v>15</v>
      </c>
      <c r="D26" s="82" t="s">
        <v>20</v>
      </c>
      <c r="E26" s="82"/>
      <c r="K26" s="8"/>
    </row>
    <row r="27" spans="1:12" ht="37.5" customHeight="1" x14ac:dyDescent="0.25">
      <c r="A27" s="10">
        <v>45777</v>
      </c>
      <c r="B27" s="12">
        <v>33412</v>
      </c>
      <c r="C27" s="11">
        <v>2.02</v>
      </c>
      <c r="D27" s="83" t="s">
        <v>50</v>
      </c>
      <c r="E27" s="83"/>
    </row>
    <row r="28" spans="1:12" x14ac:dyDescent="0.25">
      <c r="A28" s="81" t="s">
        <v>16</v>
      </c>
      <c r="B28" s="81"/>
      <c r="C28" s="4">
        <f>+C27</f>
        <v>2.02</v>
      </c>
      <c r="D28" s="84" t="s">
        <v>40</v>
      </c>
      <c r="E28" s="84"/>
    </row>
    <row r="29" spans="1:12" x14ac:dyDescent="0.25">
      <c r="A29" s="13"/>
      <c r="B29" s="13"/>
      <c r="C29" s="14"/>
      <c r="D29" s="15"/>
      <c r="E29" s="15"/>
    </row>
    <row r="30" spans="1:12" x14ac:dyDescent="0.25">
      <c r="A30" s="13"/>
      <c r="B30" s="13"/>
      <c r="C30" s="14"/>
      <c r="D30" s="15"/>
      <c r="E30" s="15"/>
    </row>
    <row r="31" spans="1:12" x14ac:dyDescent="0.25">
      <c r="A31" s="13"/>
      <c r="B31" s="13"/>
      <c r="C31" s="14"/>
      <c r="D31" s="15"/>
      <c r="E31" s="15"/>
    </row>
    <row r="32" spans="1:12" x14ac:dyDescent="0.25">
      <c r="A32" s="13"/>
      <c r="B32" s="13"/>
      <c r="C32" s="14"/>
      <c r="D32" s="15"/>
      <c r="E32" s="15"/>
    </row>
    <row r="33" spans="1:12" x14ac:dyDescent="0.25">
      <c r="A33" s="13"/>
      <c r="B33" s="13"/>
      <c r="C33" s="14"/>
      <c r="D33" s="15"/>
      <c r="E33" s="15"/>
    </row>
    <row r="34" spans="1:12" x14ac:dyDescent="0.25">
      <c r="A34" s="13"/>
      <c r="B34" s="13"/>
      <c r="C34" s="14"/>
      <c r="D34" s="15"/>
      <c r="E34" s="15"/>
    </row>
    <row r="35" spans="1:12" x14ac:dyDescent="0.25">
      <c r="A35" s="13"/>
      <c r="B35" s="13"/>
      <c r="C35" s="14"/>
      <c r="D35" s="15"/>
      <c r="E35" s="15"/>
    </row>
    <row r="36" spans="1:12" x14ac:dyDescent="0.25">
      <c r="D36" s="86" t="s">
        <v>0</v>
      </c>
      <c r="E36" s="86"/>
      <c r="F36" s="86"/>
      <c r="G36" s="86"/>
      <c r="H36" s="86"/>
      <c r="I36" s="86"/>
    </row>
    <row r="37" spans="1:12" x14ac:dyDescent="0.25">
      <c r="D37" s="86" t="s">
        <v>13</v>
      </c>
      <c r="E37" s="86"/>
      <c r="F37" s="86"/>
      <c r="G37" s="86"/>
      <c r="H37" s="86"/>
      <c r="I37" s="86"/>
    </row>
    <row r="38" spans="1:12" ht="34.5" customHeight="1" x14ac:dyDescent="0.25">
      <c r="D38" s="87" t="s">
        <v>14</v>
      </c>
      <c r="E38" s="87"/>
      <c r="F38" s="87"/>
      <c r="G38" s="87"/>
      <c r="H38" s="87"/>
      <c r="I38" s="87"/>
    </row>
    <row r="40" spans="1:12" x14ac:dyDescent="0.25">
      <c r="D40" s="85" t="s">
        <v>21</v>
      </c>
      <c r="E40" s="85"/>
      <c r="F40" s="85"/>
      <c r="G40" s="85"/>
      <c r="H40" s="85"/>
      <c r="I40" s="85"/>
    </row>
    <row r="41" spans="1:12" x14ac:dyDescent="0.25">
      <c r="D41" s="85" t="s">
        <v>53</v>
      </c>
      <c r="E41" s="85"/>
      <c r="F41" s="85"/>
      <c r="G41" s="85"/>
      <c r="H41" s="85"/>
      <c r="I41" s="85"/>
    </row>
    <row r="42" spans="1:12" x14ac:dyDescent="0.25">
      <c r="D42" s="85" t="s">
        <v>22</v>
      </c>
      <c r="E42" s="85"/>
      <c r="F42" s="85"/>
      <c r="G42" s="85"/>
      <c r="H42" s="85"/>
      <c r="I42" s="85"/>
    </row>
    <row r="44" spans="1:12" x14ac:dyDescent="0.25">
      <c r="B44" s="89" t="s">
        <v>23</v>
      </c>
      <c r="C44" s="90"/>
      <c r="D44" s="90"/>
      <c r="E44" s="90"/>
      <c r="F44" s="90"/>
      <c r="G44" s="90"/>
      <c r="H44" s="90"/>
      <c r="I44" s="90"/>
      <c r="J44" s="91"/>
    </row>
    <row r="45" spans="1:12" ht="30" x14ac:dyDescent="0.25">
      <c r="B45" s="45" t="s">
        <v>24</v>
      </c>
      <c r="C45" s="44" t="s">
        <v>45</v>
      </c>
      <c r="D45" s="46" t="s">
        <v>25</v>
      </c>
      <c r="E45" s="46" t="s">
        <v>26</v>
      </c>
      <c r="F45" s="46" t="s">
        <v>27</v>
      </c>
      <c r="G45" s="46" t="s">
        <v>44</v>
      </c>
      <c r="H45" s="46" t="s">
        <v>28</v>
      </c>
      <c r="I45" s="46" t="s">
        <v>29</v>
      </c>
      <c r="J45" s="6" t="s">
        <v>30</v>
      </c>
      <c r="K45" s="47"/>
      <c r="L45" s="47"/>
    </row>
    <row r="46" spans="1:12" ht="45" x14ac:dyDescent="0.25">
      <c r="B46" s="45">
        <v>1</v>
      </c>
      <c r="C46" s="44" t="s">
        <v>31</v>
      </c>
      <c r="D46" s="17" t="s">
        <v>32</v>
      </c>
      <c r="E46" s="30" t="s">
        <v>33</v>
      </c>
      <c r="F46" s="49">
        <v>63641.22</v>
      </c>
      <c r="G46" s="48">
        <v>55677.279999999999</v>
      </c>
      <c r="H46" s="34">
        <v>26360.85</v>
      </c>
      <c r="I46" s="35">
        <f>F46+G46-H46</f>
        <v>92957.65</v>
      </c>
      <c r="J46" s="50">
        <v>94217.65</v>
      </c>
    </row>
    <row r="47" spans="1:12" ht="45" x14ac:dyDescent="0.25">
      <c r="B47" s="45">
        <v>2</v>
      </c>
      <c r="C47" s="44" t="s">
        <v>31</v>
      </c>
      <c r="D47" s="17" t="s">
        <v>34</v>
      </c>
      <c r="E47" s="30" t="s">
        <v>35</v>
      </c>
      <c r="F47" s="49">
        <v>24569.360000000001</v>
      </c>
      <c r="G47" s="48">
        <v>2.02</v>
      </c>
      <c r="H47" s="34">
        <v>0</v>
      </c>
      <c r="I47" s="35">
        <f>F47+G47-H47</f>
        <v>24571.38</v>
      </c>
      <c r="J47" s="50">
        <v>24571.38</v>
      </c>
    </row>
    <row r="48" spans="1:12" ht="45" x14ac:dyDescent="0.25">
      <c r="B48" s="45">
        <v>3</v>
      </c>
      <c r="C48" s="44" t="s">
        <v>31</v>
      </c>
      <c r="D48" s="17" t="s">
        <v>36</v>
      </c>
      <c r="E48" s="30" t="s">
        <v>37</v>
      </c>
      <c r="F48" s="49">
        <v>40000</v>
      </c>
      <c r="G48" s="48">
        <v>43000</v>
      </c>
      <c r="H48" s="34">
        <v>40000</v>
      </c>
      <c r="I48" s="35">
        <f>F48+G48-H48</f>
        <v>43000</v>
      </c>
      <c r="J48" s="50">
        <v>83000</v>
      </c>
    </row>
    <row r="49" spans="1:10" ht="45" x14ac:dyDescent="0.25">
      <c r="B49" s="45">
        <v>4</v>
      </c>
      <c r="C49" s="44" t="s">
        <v>31</v>
      </c>
      <c r="D49" s="5" t="s">
        <v>38</v>
      </c>
      <c r="E49" s="53" t="s">
        <v>39</v>
      </c>
      <c r="F49" s="49">
        <v>0</v>
      </c>
      <c r="G49" s="48">
        <v>10502.85</v>
      </c>
      <c r="H49" s="36">
        <v>10502.85</v>
      </c>
      <c r="I49" s="37">
        <v>0</v>
      </c>
      <c r="J49" s="48">
        <v>0</v>
      </c>
    </row>
    <row r="50" spans="1:10" x14ac:dyDescent="0.25">
      <c r="B50" s="77" t="s">
        <v>8</v>
      </c>
      <c r="C50" s="78"/>
      <c r="D50" s="78"/>
      <c r="E50" s="79"/>
      <c r="F50" s="51">
        <f>SUM(F46:F49)</f>
        <v>128210.58</v>
      </c>
      <c r="G50" s="51">
        <f>SUM(G46:G49)</f>
        <v>109182.15</v>
      </c>
      <c r="H50" s="38">
        <f>SUM(H46:H49)</f>
        <v>76863.700000000012</v>
      </c>
      <c r="I50" s="38">
        <f>SUM(I46:I49)</f>
        <v>160529.03</v>
      </c>
      <c r="J50" s="52">
        <f>SUM(J46:J49)</f>
        <v>201789.03</v>
      </c>
    </row>
    <row r="53" spans="1:10" ht="18.75" x14ac:dyDescent="0.3">
      <c r="J53" s="7"/>
    </row>
    <row r="58" spans="1:10" x14ac:dyDescent="0.25">
      <c r="B58" s="73" t="s">
        <v>46</v>
      </c>
      <c r="C58" s="73"/>
      <c r="D58" s="73"/>
      <c r="E58" s="73"/>
      <c r="F58" s="73"/>
      <c r="G58" s="73"/>
    </row>
    <row r="59" spans="1:10" ht="15.75" x14ac:dyDescent="0.25">
      <c r="B59" s="72" t="s">
        <v>0</v>
      </c>
      <c r="C59" s="72"/>
      <c r="D59" s="72"/>
      <c r="E59" s="72"/>
      <c r="F59" s="72"/>
      <c r="G59" s="72"/>
      <c r="I59" s="33"/>
    </row>
    <row r="60" spans="1:10" ht="15.75" x14ac:dyDescent="0.25">
      <c r="B60" s="73" t="s">
        <v>47</v>
      </c>
      <c r="C60" s="73"/>
      <c r="D60" s="73"/>
      <c r="E60" s="73"/>
      <c r="F60" s="73"/>
      <c r="G60" s="73"/>
      <c r="I60" s="33"/>
    </row>
    <row r="61" spans="1:10" ht="15.75" x14ac:dyDescent="0.25">
      <c r="B61" s="73"/>
      <c r="C61" s="73"/>
      <c r="D61" s="73"/>
      <c r="E61" s="73"/>
      <c r="F61" s="73"/>
      <c r="G61" s="73"/>
      <c r="I61" s="33"/>
    </row>
    <row r="62" spans="1:10" x14ac:dyDescent="0.25">
      <c r="B62" s="74" t="s">
        <v>99</v>
      </c>
      <c r="C62" s="73"/>
      <c r="D62" s="73"/>
      <c r="E62" s="73"/>
      <c r="F62" s="73"/>
      <c r="G62" s="73"/>
    </row>
    <row r="63" spans="1:10" x14ac:dyDescent="0.25">
      <c r="B63" s="75"/>
      <c r="C63" s="75"/>
      <c r="D63" s="75"/>
      <c r="E63" s="75"/>
      <c r="F63" s="75"/>
      <c r="G63" s="75"/>
    </row>
    <row r="64" spans="1:10" ht="48" x14ac:dyDescent="0.25">
      <c r="A64" s="54" t="s">
        <v>24</v>
      </c>
      <c r="B64" s="55" t="s">
        <v>48</v>
      </c>
      <c r="C64" s="56" t="s">
        <v>26</v>
      </c>
      <c r="D64" s="57" t="s">
        <v>27</v>
      </c>
      <c r="E64" s="56" t="s">
        <v>44</v>
      </c>
      <c r="F64" s="56" t="s">
        <v>28</v>
      </c>
      <c r="G64" s="56" t="s">
        <v>29</v>
      </c>
    </row>
    <row r="65" spans="1:7" ht="120" x14ac:dyDescent="0.25">
      <c r="A65" s="58">
        <v>1</v>
      </c>
      <c r="B65" s="59">
        <v>59888915</v>
      </c>
      <c r="C65" s="60" t="s">
        <v>49</v>
      </c>
      <c r="D65" s="61">
        <v>100000</v>
      </c>
      <c r="E65" s="61">
        <v>0</v>
      </c>
      <c r="F65" s="62">
        <v>0</v>
      </c>
      <c r="G65" s="61">
        <f>D65+E65-F65</f>
        <v>100000</v>
      </c>
    </row>
    <row r="66" spans="1:7" x14ac:dyDescent="0.25">
      <c r="A66" s="76" t="s">
        <v>100</v>
      </c>
      <c r="B66" s="76"/>
      <c r="C66" s="76"/>
      <c r="D66" s="63">
        <f>SUM(D65:D65)</f>
        <v>100000</v>
      </c>
      <c r="E66" s="63">
        <f>SUM(E65:E65)</f>
        <v>0</v>
      </c>
      <c r="F66" s="64">
        <f>SUM(F65:F65)</f>
        <v>0</v>
      </c>
      <c r="G66" s="65">
        <f>SUM(G65:G65)</f>
        <v>100000</v>
      </c>
    </row>
  </sheetData>
  <mergeCells count="27">
    <mergeCell ref="A20:G20"/>
    <mergeCell ref="B44:J44"/>
    <mergeCell ref="D1:I1"/>
    <mergeCell ref="D2:I2"/>
    <mergeCell ref="D3:I3"/>
    <mergeCell ref="A5:L5"/>
    <mergeCell ref="A6:L6"/>
    <mergeCell ref="A66:C66"/>
    <mergeCell ref="B50:E50"/>
    <mergeCell ref="A24:L24"/>
    <mergeCell ref="A25:L25"/>
    <mergeCell ref="A28:B28"/>
    <mergeCell ref="D26:E26"/>
    <mergeCell ref="D27:E27"/>
    <mergeCell ref="D28:E28"/>
    <mergeCell ref="D42:I42"/>
    <mergeCell ref="D36:I36"/>
    <mergeCell ref="D37:I37"/>
    <mergeCell ref="D38:I38"/>
    <mergeCell ref="D40:I40"/>
    <mergeCell ref="D41:I41"/>
    <mergeCell ref="B58:G58"/>
    <mergeCell ref="B59:G59"/>
    <mergeCell ref="B60:G60"/>
    <mergeCell ref="B61:G61"/>
    <mergeCell ref="B62:G62"/>
    <mergeCell ref="B63:G63"/>
  </mergeCells>
  <phoneticPr fontId="15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ROMAN</cp:lastModifiedBy>
  <cp:lastPrinted>2025-05-06T16:20:14Z</cp:lastPrinted>
  <dcterms:created xsi:type="dcterms:W3CDTF">2018-07-20T20:07:43Z</dcterms:created>
  <dcterms:modified xsi:type="dcterms:W3CDTF">2025-05-06T16:21:49Z</dcterms:modified>
</cp:coreProperties>
</file>