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marroquin\Downloads\"/>
    </mc:Choice>
  </mc:AlternateContent>
  <xr:revisionPtr revIDLastSave="0" documentId="13_ncr:1_{0D7B839F-3C28-4C55-AC43-FF88E49388BC}" xr6:coauthVersionLast="47" xr6:coauthVersionMax="47" xr10:uidLastSave="{00000000-0000-0000-0000-000000000000}"/>
  <bookViews>
    <workbookView xWindow="-120" yWindow="-120" windowWidth="24240" windowHeight="13140" xr2:uid="{A3F179A4-B4EB-4491-A5A7-1639B683C874}"/>
  </bookViews>
  <sheets>
    <sheet name="MARZO 2025" sheetId="152" r:id="rId1"/>
    <sheet name="Hoja1" sheetId="153" r:id="rId2"/>
  </sheets>
  <definedNames>
    <definedName name="_xlnm.Print_Area" localSheetId="0">'MARZO 2025'!$A$73:$J$89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152" l="1"/>
  <c r="F87" i="152"/>
  <c r="E87" i="152"/>
  <c r="D87" i="152"/>
  <c r="G86" i="152"/>
  <c r="H18" i="152" l="1"/>
  <c r="J71" i="152" l="1"/>
  <c r="I69" i="152"/>
  <c r="I71" i="152" s="1"/>
  <c r="I67" i="152"/>
  <c r="G71" i="152"/>
  <c r="F71" i="152"/>
  <c r="H71" i="152" l="1"/>
  <c r="C26" i="152" l="1"/>
</calcChain>
</file>

<file path=xl/sharedStrings.xml><?xml version="1.0" encoding="utf-8"?>
<sst xmlns="http://schemas.openxmlformats.org/spreadsheetml/2006/main" count="119" uniqueCount="100">
  <si>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</si>
  <si>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</si>
  <si>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</si>
  <si>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</si>
  <si>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</si>
  <si>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</si>
  <si>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</si>
  <si>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</si>
  <si>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</si>
  <si>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</si>
  <si>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</si>
  <si>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</si>
  <si>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</si>
  <si>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</si>
  <si>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</si>
  <si>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</si>
  <si>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</si>
  <si>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</si>
  <si>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</si>
  <si>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</si>
  <si>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</si>
  <si>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</si>
  <si>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</si>
  <si>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</si>
  <si>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</si>
  <si>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</si>
  <si>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</si>
  <si>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</si>
  <si>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</si>
  <si>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</si>
  <si>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</si>
  <si>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</si>
  <si>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</si>
  <si>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</si>
  <si>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</si>
  <si>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</si>
  <si>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</si>
  <si>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</si>
  <si>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</si>
  <si>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</si>
  <si>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</si>
  <si>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ACDO.  GUB.408-2014, ART. 4, LIT. N</t>
  </si>
  <si>
    <t>MULTA PAGADA</t>
  </si>
  <si>
    <t>ACDO. GUB. 408-2014, ARTI. 4, LITE. N</t>
  </si>
  <si>
    <t>ACDO.  GUB.408-2014, ART. 4, LIT. P</t>
  </si>
  <si>
    <t>2391145-K</t>
  </si>
  <si>
    <t>ACDO. GUB. 225/2012 ARTI. 55, LIT. A</t>
  </si>
  <si>
    <t>ACDO. GUB. 225/2012 ARTI. 55, LIT. C</t>
  </si>
  <si>
    <t>TOTAL</t>
  </si>
  <si>
    <t>CREDITOS</t>
  </si>
  <si>
    <t>ENTIDAD BANCARIA</t>
  </si>
  <si>
    <t>REGISTRO Y CONTROL DE PAGO DE MULTAS DEL MES DE MARZO DE 2025  (Ingresos Privativos)</t>
  </si>
  <si>
    <t>Capitalización de Intereses del mes de marzo de 2025.</t>
  </si>
  <si>
    <t>AL 31 DE MARZO DE 2025</t>
  </si>
  <si>
    <t>854245-7</t>
  </si>
  <si>
    <t>ACDO. GUB. 225/2012 ARTI. 55, LIT. E</t>
  </si>
  <si>
    <t>OSMAN EUSEBIO CHAMPET</t>
  </si>
  <si>
    <t>C-187BMT</t>
  </si>
  <si>
    <t>CHN 16659015</t>
  </si>
  <si>
    <t>ACDO. GUB. 225/2012 ARTI. 56</t>
  </si>
  <si>
    <t>TRANSPORTES MARQUENSITA</t>
  </si>
  <si>
    <t>C-314BBX</t>
  </si>
  <si>
    <t>CHN 16899614</t>
  </si>
  <si>
    <t>458379-5</t>
  </si>
  <si>
    <t>ISRAEL CASTILLO ORTEGA</t>
  </si>
  <si>
    <t>C-108BXZ</t>
  </si>
  <si>
    <t>CHN 16659033</t>
  </si>
  <si>
    <t>280651-7</t>
  </si>
  <si>
    <t>JORGE ALFREDO KRESS MORALES</t>
  </si>
  <si>
    <t>C-236BPH</t>
  </si>
  <si>
    <t>CHN 16865402</t>
  </si>
  <si>
    <t>543285-5</t>
  </si>
  <si>
    <t>FELIX MARTIN SANTOS</t>
  </si>
  <si>
    <t>C-849BPC</t>
  </si>
  <si>
    <t>CHN 16735254</t>
  </si>
  <si>
    <t>1651181-6</t>
  </si>
  <si>
    <t>SALVADOR ARNOLDO TOJIN</t>
  </si>
  <si>
    <t>C-519BPG</t>
  </si>
  <si>
    <t>TRANSFERENCIA REF: 00403152</t>
  </si>
  <si>
    <t>C-618BNN</t>
  </si>
  <si>
    <t>CHN 16735346</t>
  </si>
  <si>
    <t>2935548-6</t>
  </si>
  <si>
    <t>ALEXANDER PAXTOR ORDOÑEZ</t>
  </si>
  <si>
    <t>C-895BQN</t>
  </si>
  <si>
    <t>CHN 16951335</t>
  </si>
  <si>
    <t>775831-6</t>
  </si>
  <si>
    <t>RUTAS ORIENTALES, S.A</t>
  </si>
  <si>
    <t>C-573BPB</t>
  </si>
  <si>
    <t>CHN 16967387</t>
  </si>
  <si>
    <t>3408509-2</t>
  </si>
  <si>
    <t>MARIO RENE ESCOBAR CISNEROS</t>
  </si>
  <si>
    <t>C-473BXN</t>
  </si>
  <si>
    <t>CHN 17113337</t>
  </si>
  <si>
    <t>REGISTRO Y CONTROL INGRESOS POR CAPITALIZACION DE INTERESES DEL MES MARZO DE 2025  (Intereses)</t>
  </si>
  <si>
    <t>MINISTERIO DE COMUNICACIONES, INFRAESTRUCTURA Y VIVIENDA</t>
  </si>
  <si>
    <t>CUENTA CORRIENTE FONDO ROTATIVO INTERNO CON TARJETA DE COMPRAS INSTITUCIONAL -TCI-</t>
  </si>
  <si>
    <t>MARZO -- 2025</t>
  </si>
  <si>
    <t>No.  DE FONDO CONSTITUCIONAL</t>
  </si>
  <si>
    <t>DIRECCION GENERAL DE TRANSPORTES FONDO ROTATIVO INTERNO CON TARJETA DE COMPRAS INSTITUCIONAL     -TCI-</t>
  </si>
  <si>
    <t>SUMA TOTAL AL 31 DE MARZO DE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</si>
</sst>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88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4" fillId="0" borderId="0" xfId="0" applyFont="1"/>
    <xf numFmtId="0" fontId="16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6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165" fontId="8" fillId="3" borderId="5" xfId="0" applyNumberFormat="1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wrapText="1"/>
    </xf>
    <xf numFmtId="14" fontId="5" fillId="3" borderId="5" xfId="0" applyNumberFormat="1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7" fillId="0" borderId="0" xfId="0" applyFont="1"/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44" fontId="7" fillId="3" borderId="1" xfId="7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44" fontId="13" fillId="0" borderId="1" xfId="0" applyNumberFormat="1" applyFont="1" applyBorder="1" applyAlignment="1">
      <alignment vertical="center"/>
    </xf>
    <xf numFmtId="44" fontId="7" fillId="3" borderId="1" xfId="0" applyNumberFormat="1" applyFont="1" applyFill="1" applyBorder="1" applyAlignment="1">
      <alignment vertical="center"/>
    </xf>
    <xf numFmtId="44" fontId="13" fillId="0" borderId="1" xfId="0" applyNumberFormat="1" applyFont="1" applyBorder="1"/>
    <xf numFmtId="0" fontId="3" fillId="4" borderId="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17" fontId="11" fillId="0" borderId="8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8" fillId="3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55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57</xdr:row>
      <xdr:rowOff>1</xdr:rowOff>
    </xdr:from>
    <xdr:to>
      <xdr:col>2</xdr:col>
      <xdr:colOff>647701</xdr:colOff>
      <xdr:row>59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381000</xdr:colOff>
      <xdr:row>73</xdr:row>
      <xdr:rowOff>0</xdr:rowOff>
    </xdr:from>
    <xdr:to>
      <xdr:col>6</xdr:col>
      <xdr:colOff>222250</xdr:colOff>
      <xdr:row>76</xdr:row>
      <xdr:rowOff>123825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0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4</xdr:col>
      <xdr:colOff>9525</xdr:colOff>
      <xdr:row>77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87"/>
  <sheetViews>
    <sheetView tabSelected="1" topLeftCell="A76" workbookViewId="0">
      <selection activeCell="N83" sqref="N83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0" width="14.28515625" customWidth="1"/>
    <col min="11" max="11" width="12" customWidth="1"/>
    <col min="12" max="12" width="9.28515625" customWidth="1"/>
  </cols>
  <sheetData>
    <row r="1" spans="1:12" x14ac:dyDescent="0.25">
      <c r="D1" s="82" t="s">
        <v>0</v>
      </c>
      <c r="E1" s="82"/>
      <c r="F1" s="82"/>
      <c r="G1" s="82"/>
      <c r="H1" s="82"/>
      <c r="I1" s="82"/>
    </row>
    <row r="2" spans="1:12" x14ac:dyDescent="0.25">
      <c r="D2" s="82" t="s">
        <v>13</v>
      </c>
      <c r="E2" s="82"/>
      <c r="F2" s="82"/>
      <c r="G2" s="82"/>
      <c r="H2" s="82"/>
      <c r="I2" s="82"/>
    </row>
    <row r="3" spans="1:12" ht="34.5" customHeight="1" x14ac:dyDescent="0.25">
      <c r="D3" s="83" t="s">
        <v>14</v>
      </c>
      <c r="E3" s="83"/>
      <c r="F3" s="83"/>
      <c r="G3" s="83"/>
      <c r="H3" s="83"/>
      <c r="I3" s="83"/>
    </row>
    <row r="5" spans="1:12" x14ac:dyDescent="0.25">
      <c r="A5" s="76" t="s">
        <v>51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25">
      <c r="A6" s="76" t="s">
        <v>18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37.5" customHeight="1" x14ac:dyDescent="0.25">
      <c r="A7" s="1" t="s">
        <v>1</v>
      </c>
      <c r="B7" s="2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40" t="s">
        <v>42</v>
      </c>
      <c r="I7" s="9" t="s">
        <v>9</v>
      </c>
      <c r="J7" s="2" t="s">
        <v>10</v>
      </c>
      <c r="K7" s="2" t="s">
        <v>11</v>
      </c>
      <c r="L7" s="2" t="s">
        <v>12</v>
      </c>
    </row>
    <row r="8" spans="1:12" ht="37.5" customHeight="1" x14ac:dyDescent="0.25">
      <c r="A8" s="30">
        <v>1</v>
      </c>
      <c r="B8" s="30">
        <v>6120</v>
      </c>
      <c r="C8" s="29">
        <v>45722</v>
      </c>
      <c r="D8" s="30" t="s">
        <v>54</v>
      </c>
      <c r="E8" s="30">
        <v>6377</v>
      </c>
      <c r="F8" s="29">
        <v>45855</v>
      </c>
      <c r="G8" s="30" t="s">
        <v>55</v>
      </c>
      <c r="H8" s="41">
        <v>1000</v>
      </c>
      <c r="I8" s="30" t="s">
        <v>56</v>
      </c>
      <c r="J8" s="39" t="s">
        <v>57</v>
      </c>
      <c r="K8" s="16" t="s">
        <v>58</v>
      </c>
      <c r="L8" s="29">
        <v>45721</v>
      </c>
    </row>
    <row r="9" spans="1:12" ht="37.5" customHeight="1" x14ac:dyDescent="0.25">
      <c r="A9" s="42">
        <v>2</v>
      </c>
      <c r="B9" s="28">
        <v>6121</v>
      </c>
      <c r="C9" s="29">
        <v>45722</v>
      </c>
      <c r="D9" s="28" t="s">
        <v>45</v>
      </c>
      <c r="E9" s="30">
        <v>4708</v>
      </c>
      <c r="F9" s="29">
        <v>43670</v>
      </c>
      <c r="G9" s="32" t="s">
        <v>59</v>
      </c>
      <c r="H9" s="31">
        <v>1000</v>
      </c>
      <c r="I9" s="30" t="s">
        <v>60</v>
      </c>
      <c r="J9" s="30" t="s">
        <v>61</v>
      </c>
      <c r="K9" s="32" t="s">
        <v>62</v>
      </c>
      <c r="L9" s="29">
        <v>45715</v>
      </c>
    </row>
    <row r="10" spans="1:12" ht="37.5" customHeight="1" x14ac:dyDescent="0.25">
      <c r="A10" s="43">
        <v>3</v>
      </c>
      <c r="B10" s="28">
        <v>6122</v>
      </c>
      <c r="C10" s="29">
        <v>45723</v>
      </c>
      <c r="D10" s="28" t="s">
        <v>63</v>
      </c>
      <c r="E10" s="30">
        <v>6424</v>
      </c>
      <c r="F10" s="29">
        <v>45580</v>
      </c>
      <c r="G10" s="54" t="s">
        <v>55</v>
      </c>
      <c r="H10" s="31">
        <v>1000</v>
      </c>
      <c r="I10" s="30" t="s">
        <v>64</v>
      </c>
      <c r="J10" s="30" t="s">
        <v>65</v>
      </c>
      <c r="K10" s="32" t="s">
        <v>66</v>
      </c>
      <c r="L10" s="29">
        <v>45722</v>
      </c>
    </row>
    <row r="11" spans="1:12" ht="37.5" customHeight="1" x14ac:dyDescent="0.25">
      <c r="A11" s="42">
        <v>4</v>
      </c>
      <c r="B11" s="28">
        <v>6123</v>
      </c>
      <c r="C11" s="29">
        <v>45726</v>
      </c>
      <c r="D11" s="28" t="s">
        <v>67</v>
      </c>
      <c r="E11" s="30">
        <v>5769</v>
      </c>
      <c r="F11" s="29">
        <v>44803</v>
      </c>
      <c r="G11" s="30" t="s">
        <v>47</v>
      </c>
      <c r="H11" s="31">
        <v>10000</v>
      </c>
      <c r="I11" s="30" t="s">
        <v>68</v>
      </c>
      <c r="J11" s="30" t="s">
        <v>69</v>
      </c>
      <c r="K11" s="32" t="s">
        <v>70</v>
      </c>
      <c r="L11" s="29">
        <v>45724</v>
      </c>
    </row>
    <row r="12" spans="1:12" ht="37.5" customHeight="1" x14ac:dyDescent="0.25">
      <c r="A12" s="42">
        <v>5</v>
      </c>
      <c r="B12" s="28">
        <v>6124</v>
      </c>
      <c r="C12" s="29">
        <v>45726</v>
      </c>
      <c r="D12" s="28" t="s">
        <v>71</v>
      </c>
      <c r="E12" s="30">
        <v>6394</v>
      </c>
      <c r="F12" s="29">
        <v>45720</v>
      </c>
      <c r="G12" s="54" t="s">
        <v>55</v>
      </c>
      <c r="H12" s="31">
        <v>1000</v>
      </c>
      <c r="I12" s="30" t="s">
        <v>72</v>
      </c>
      <c r="J12" s="30" t="s">
        <v>73</v>
      </c>
      <c r="K12" s="32" t="s">
        <v>74</v>
      </c>
      <c r="L12" s="29">
        <v>45726</v>
      </c>
    </row>
    <row r="13" spans="1:12" ht="37.5" customHeight="1" x14ac:dyDescent="0.25">
      <c r="A13" s="42">
        <v>6</v>
      </c>
      <c r="B13" s="28">
        <v>6125</v>
      </c>
      <c r="C13" s="29">
        <v>45728</v>
      </c>
      <c r="D13" s="28" t="s">
        <v>75</v>
      </c>
      <c r="E13" s="30">
        <v>6373</v>
      </c>
      <c r="F13" s="29">
        <v>45488</v>
      </c>
      <c r="G13" s="32" t="s">
        <v>44</v>
      </c>
      <c r="H13" s="31">
        <v>3000</v>
      </c>
      <c r="I13" s="30" t="s">
        <v>76</v>
      </c>
      <c r="J13" s="30" t="s">
        <v>77</v>
      </c>
      <c r="K13" s="32" t="s">
        <v>78</v>
      </c>
      <c r="L13" s="29">
        <v>45727</v>
      </c>
    </row>
    <row r="14" spans="1:12" ht="37.5" customHeight="1" x14ac:dyDescent="0.25">
      <c r="A14" s="42">
        <v>7</v>
      </c>
      <c r="B14" s="28">
        <v>6126</v>
      </c>
      <c r="C14" s="29">
        <v>45728</v>
      </c>
      <c r="D14" s="28" t="s">
        <v>71</v>
      </c>
      <c r="E14" s="30">
        <v>6161</v>
      </c>
      <c r="F14" s="29">
        <v>45252</v>
      </c>
      <c r="G14" s="32" t="s">
        <v>43</v>
      </c>
      <c r="H14" s="31">
        <v>5000</v>
      </c>
      <c r="I14" s="30" t="s">
        <v>72</v>
      </c>
      <c r="J14" s="30" t="s">
        <v>79</v>
      </c>
      <c r="K14" s="32" t="s">
        <v>80</v>
      </c>
      <c r="L14" s="29">
        <v>45727</v>
      </c>
    </row>
    <row r="15" spans="1:12" ht="37.5" customHeight="1" x14ac:dyDescent="0.25">
      <c r="A15" s="42">
        <v>8</v>
      </c>
      <c r="B15" s="28">
        <v>6127</v>
      </c>
      <c r="C15" s="29">
        <v>45737</v>
      </c>
      <c r="D15" s="28" t="s">
        <v>81</v>
      </c>
      <c r="E15" s="30">
        <v>6215</v>
      </c>
      <c r="F15" s="29">
        <v>45400</v>
      </c>
      <c r="G15" s="54" t="s">
        <v>46</v>
      </c>
      <c r="H15" s="31">
        <v>10000</v>
      </c>
      <c r="I15" s="30" t="s">
        <v>82</v>
      </c>
      <c r="J15" s="30" t="s">
        <v>83</v>
      </c>
      <c r="K15" s="32" t="s">
        <v>84</v>
      </c>
      <c r="L15" s="29">
        <v>45733</v>
      </c>
    </row>
    <row r="16" spans="1:12" ht="37.5" customHeight="1" x14ac:dyDescent="0.25">
      <c r="A16" s="43">
        <v>9</v>
      </c>
      <c r="B16" s="28">
        <v>6128</v>
      </c>
      <c r="C16" s="29">
        <v>45741</v>
      </c>
      <c r="D16" s="28" t="s">
        <v>85</v>
      </c>
      <c r="E16" s="30">
        <v>2779</v>
      </c>
      <c r="F16" s="29">
        <v>42982</v>
      </c>
      <c r="G16" s="32" t="s">
        <v>41</v>
      </c>
      <c r="H16" s="31">
        <v>5000</v>
      </c>
      <c r="I16" s="30" t="s">
        <v>86</v>
      </c>
      <c r="J16" s="30" t="s">
        <v>87</v>
      </c>
      <c r="K16" s="32" t="s">
        <v>88</v>
      </c>
      <c r="L16" s="29">
        <v>45740</v>
      </c>
    </row>
    <row r="17" spans="1:12" ht="37.5" customHeight="1" x14ac:dyDescent="0.25">
      <c r="A17" s="42">
        <v>10</v>
      </c>
      <c r="B17" s="28">
        <v>6129</v>
      </c>
      <c r="C17" s="29">
        <v>45747</v>
      </c>
      <c r="D17" s="28" t="s">
        <v>89</v>
      </c>
      <c r="E17" s="30">
        <v>6492</v>
      </c>
      <c r="F17" s="29">
        <v>45736</v>
      </c>
      <c r="G17" s="32" t="s">
        <v>44</v>
      </c>
      <c r="H17" s="31">
        <v>3000</v>
      </c>
      <c r="I17" s="16" t="s">
        <v>90</v>
      </c>
      <c r="J17" s="30" t="s">
        <v>91</v>
      </c>
      <c r="K17" s="32" t="s">
        <v>92</v>
      </c>
      <c r="L17" s="29">
        <v>45744</v>
      </c>
    </row>
    <row r="18" spans="1:12" ht="15.75" thickBot="1" x14ac:dyDescent="0.3">
      <c r="A18" s="84" t="s">
        <v>48</v>
      </c>
      <c r="B18" s="84"/>
      <c r="C18" s="84"/>
      <c r="D18" s="84"/>
      <c r="E18" s="84"/>
      <c r="F18" s="84"/>
      <c r="G18" s="84"/>
      <c r="H18" s="24">
        <f>SUM(H8:H17)</f>
        <v>40000</v>
      </c>
      <c r="I18" s="44"/>
      <c r="J18" s="25"/>
      <c r="K18" s="26"/>
      <c r="L18" s="27"/>
    </row>
    <row r="19" spans="1:12" ht="18.75" x14ac:dyDescent="0.3">
      <c r="A19" s="19"/>
      <c r="B19" s="19"/>
      <c r="C19" s="19"/>
      <c r="D19" s="19"/>
      <c r="E19" s="19"/>
      <c r="F19" s="19"/>
      <c r="G19" s="19"/>
      <c r="H19" s="20"/>
      <c r="I19" s="21"/>
      <c r="J19" s="22"/>
      <c r="K19" s="18"/>
      <c r="L19" s="23"/>
    </row>
    <row r="20" spans="1:12" ht="18.75" x14ac:dyDescent="0.3">
      <c r="A20" s="19"/>
      <c r="B20" s="19"/>
      <c r="C20" s="19"/>
      <c r="D20" s="19"/>
      <c r="E20" s="19"/>
      <c r="F20" s="19"/>
      <c r="G20" s="19"/>
      <c r="H20" s="20"/>
      <c r="I20" s="21"/>
      <c r="J20" s="22"/>
      <c r="K20" s="18"/>
      <c r="L20" s="23"/>
    </row>
    <row r="21" spans="1:12" ht="18.75" x14ac:dyDescent="0.3">
      <c r="A21" s="19"/>
      <c r="B21" s="19"/>
      <c r="C21" s="19"/>
      <c r="D21" s="19"/>
      <c r="E21" s="19"/>
      <c r="F21" s="19"/>
      <c r="G21" s="19"/>
      <c r="H21" s="20"/>
      <c r="I21" s="21"/>
      <c r="J21" s="22"/>
      <c r="K21" s="18"/>
      <c r="L21" s="23"/>
    </row>
    <row r="22" spans="1:12" x14ac:dyDescent="0.25">
      <c r="A22" s="76" t="s">
        <v>93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</row>
    <row r="23" spans="1:12" x14ac:dyDescent="0.25">
      <c r="A23" s="76" t="s">
        <v>17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</row>
    <row r="24" spans="1:12" ht="18.75" x14ac:dyDescent="0.3">
      <c r="A24" s="2" t="s">
        <v>3</v>
      </c>
      <c r="B24" s="2" t="s">
        <v>19</v>
      </c>
      <c r="C24" s="3" t="s">
        <v>15</v>
      </c>
      <c r="D24" s="78" t="s">
        <v>20</v>
      </c>
      <c r="E24" s="78"/>
      <c r="K24" s="8"/>
    </row>
    <row r="25" spans="1:12" ht="37.5" customHeight="1" x14ac:dyDescent="0.25">
      <c r="A25" s="10">
        <v>45747</v>
      </c>
      <c r="B25" s="12">
        <v>32735</v>
      </c>
      <c r="C25" s="11">
        <v>2.09</v>
      </c>
      <c r="D25" s="79" t="s">
        <v>52</v>
      </c>
      <c r="E25" s="79"/>
    </row>
    <row r="26" spans="1:12" x14ac:dyDescent="0.25">
      <c r="A26" s="77" t="s">
        <v>16</v>
      </c>
      <c r="B26" s="77"/>
      <c r="C26" s="4">
        <f>+C25</f>
        <v>2.09</v>
      </c>
      <c r="D26" s="80" t="s">
        <v>40</v>
      </c>
      <c r="E26" s="80"/>
    </row>
    <row r="27" spans="1:12" x14ac:dyDescent="0.25">
      <c r="A27" s="13"/>
      <c r="B27" s="13"/>
      <c r="C27" s="14"/>
      <c r="D27" s="15"/>
      <c r="E27" s="15"/>
    </row>
    <row r="28" spans="1:12" x14ac:dyDescent="0.25">
      <c r="A28" s="13"/>
      <c r="B28" s="13"/>
      <c r="C28" s="14"/>
      <c r="D28" s="15"/>
      <c r="E28" s="15"/>
    </row>
    <row r="29" spans="1:12" x14ac:dyDescent="0.25">
      <c r="A29" s="13"/>
      <c r="B29" s="13"/>
      <c r="C29" s="14"/>
      <c r="D29" s="15"/>
      <c r="E29" s="15"/>
    </row>
    <row r="30" spans="1:12" x14ac:dyDescent="0.25">
      <c r="A30" s="13"/>
      <c r="B30" s="13"/>
      <c r="C30" s="14"/>
      <c r="D30" s="15"/>
      <c r="E30" s="15"/>
    </row>
    <row r="31" spans="1:12" x14ac:dyDescent="0.25">
      <c r="A31" s="13"/>
      <c r="B31" s="13"/>
      <c r="C31" s="14"/>
      <c r="D31" s="15"/>
      <c r="E31" s="15"/>
    </row>
    <row r="32" spans="1:12" x14ac:dyDescent="0.25">
      <c r="A32" s="13"/>
      <c r="B32" s="13"/>
      <c r="C32" s="14"/>
      <c r="D32" s="15"/>
      <c r="E32" s="15"/>
    </row>
    <row r="33" spans="1:8" x14ac:dyDescent="0.25">
      <c r="A33" s="13"/>
      <c r="B33" s="13"/>
      <c r="C33" s="14"/>
      <c r="D33" s="15"/>
      <c r="E33" s="15"/>
    </row>
    <row r="34" spans="1:8" ht="15.75" x14ac:dyDescent="0.25">
      <c r="A34" s="13"/>
      <c r="B34" s="13"/>
      <c r="C34" s="14"/>
      <c r="D34" s="15"/>
      <c r="E34" s="15"/>
      <c r="H34" s="33"/>
    </row>
    <row r="35" spans="1:8" ht="15.75" x14ac:dyDescent="0.25">
      <c r="A35" s="13"/>
      <c r="B35" s="13"/>
      <c r="C35" s="14"/>
      <c r="D35" s="15"/>
      <c r="E35" s="15"/>
      <c r="H35" s="33"/>
    </row>
    <row r="36" spans="1:8" ht="15.75" x14ac:dyDescent="0.25">
      <c r="A36" s="13"/>
      <c r="B36" s="13"/>
      <c r="C36" s="14"/>
      <c r="D36" s="15"/>
      <c r="E36" s="15"/>
      <c r="H36" s="33"/>
    </row>
    <row r="37" spans="1:8" x14ac:dyDescent="0.25">
      <c r="A37" s="13"/>
      <c r="B37" s="13"/>
      <c r="C37" s="14"/>
      <c r="D37" s="15"/>
      <c r="E37" s="15"/>
    </row>
    <row r="38" spans="1:8" x14ac:dyDescent="0.25">
      <c r="A38" s="13"/>
      <c r="B38" s="13"/>
      <c r="C38" s="14"/>
      <c r="D38" s="15"/>
      <c r="E38" s="15"/>
    </row>
    <row r="39" spans="1:8" x14ac:dyDescent="0.25">
      <c r="A39" s="13"/>
      <c r="B39" s="13"/>
      <c r="C39" s="14"/>
      <c r="D39" s="15"/>
      <c r="E39" s="15"/>
    </row>
    <row r="40" spans="1:8" x14ac:dyDescent="0.25">
      <c r="A40" s="13"/>
      <c r="B40" s="13"/>
      <c r="C40" s="14"/>
      <c r="D40" s="15"/>
      <c r="E40" s="15"/>
    </row>
    <row r="41" spans="1:8" x14ac:dyDescent="0.25">
      <c r="A41" s="13"/>
      <c r="B41" s="13"/>
      <c r="C41" s="14"/>
      <c r="D41" s="15"/>
      <c r="E41" s="15"/>
    </row>
    <row r="42" spans="1:8" x14ac:dyDescent="0.25">
      <c r="A42" s="13"/>
      <c r="B42" s="13"/>
      <c r="C42" s="14"/>
      <c r="D42" s="15"/>
      <c r="E42" s="15"/>
    </row>
    <row r="43" spans="1:8" x14ac:dyDescent="0.25">
      <c r="A43" s="13"/>
      <c r="B43" s="13"/>
      <c r="C43" s="14"/>
      <c r="D43" s="15"/>
      <c r="E43" s="15"/>
    </row>
    <row r="44" spans="1:8" x14ac:dyDescent="0.25">
      <c r="A44" s="13"/>
      <c r="B44" s="13"/>
      <c r="C44" s="14"/>
      <c r="D44" s="15"/>
      <c r="E44" s="15"/>
    </row>
    <row r="45" spans="1:8" x14ac:dyDescent="0.25">
      <c r="A45" s="13"/>
      <c r="B45" s="13"/>
      <c r="C45" s="14"/>
      <c r="D45" s="15"/>
      <c r="E45" s="15"/>
    </row>
    <row r="46" spans="1:8" x14ac:dyDescent="0.25">
      <c r="A46" s="13"/>
      <c r="B46" s="13"/>
      <c r="C46" s="14"/>
      <c r="D46" s="15"/>
      <c r="E46" s="15"/>
    </row>
    <row r="47" spans="1:8" x14ac:dyDescent="0.25">
      <c r="A47" s="13"/>
      <c r="B47" s="13"/>
      <c r="C47" s="14"/>
      <c r="D47" s="15"/>
      <c r="E47" s="15"/>
    </row>
    <row r="48" spans="1:8" x14ac:dyDescent="0.25">
      <c r="A48" s="13"/>
      <c r="B48" s="13"/>
      <c r="C48" s="14"/>
      <c r="D48" s="15"/>
      <c r="E48" s="15"/>
    </row>
    <row r="49" spans="1:9" x14ac:dyDescent="0.25">
      <c r="A49" s="13"/>
      <c r="B49" s="13"/>
      <c r="C49" s="14"/>
      <c r="D49" s="15"/>
      <c r="E49" s="15"/>
    </row>
    <row r="50" spans="1:9" x14ac:dyDescent="0.25">
      <c r="A50" s="13"/>
      <c r="B50" s="13"/>
      <c r="C50" s="14"/>
      <c r="D50" s="15"/>
      <c r="E50" s="15"/>
    </row>
    <row r="51" spans="1:9" x14ac:dyDescent="0.25">
      <c r="A51" s="13"/>
      <c r="B51" s="13"/>
      <c r="C51" s="14"/>
      <c r="D51" s="15"/>
      <c r="E51" s="15"/>
    </row>
    <row r="52" spans="1:9" x14ac:dyDescent="0.25">
      <c r="A52" s="13"/>
      <c r="B52" s="13"/>
      <c r="C52" s="14"/>
      <c r="D52" s="15"/>
      <c r="E52" s="15"/>
    </row>
    <row r="53" spans="1:9" x14ac:dyDescent="0.25">
      <c r="A53" s="13"/>
      <c r="B53" s="13"/>
      <c r="C53" s="14"/>
      <c r="D53" s="15"/>
      <c r="E53" s="15"/>
    </row>
    <row r="54" spans="1:9" x14ac:dyDescent="0.25">
      <c r="A54" s="13"/>
      <c r="B54" s="13"/>
      <c r="C54" s="14"/>
      <c r="D54" s="15"/>
      <c r="E54" s="15"/>
    </row>
    <row r="55" spans="1:9" x14ac:dyDescent="0.25">
      <c r="A55" s="13"/>
      <c r="B55" s="13"/>
      <c r="C55" s="14"/>
      <c r="D55" s="15"/>
      <c r="E55" s="15"/>
    </row>
    <row r="56" spans="1:9" x14ac:dyDescent="0.25">
      <c r="A56" s="13"/>
      <c r="B56" s="13"/>
      <c r="C56" s="14"/>
      <c r="D56" s="15"/>
      <c r="E56" s="15"/>
    </row>
    <row r="57" spans="1:9" x14ac:dyDescent="0.25">
      <c r="D57" s="82" t="s">
        <v>0</v>
      </c>
      <c r="E57" s="82"/>
      <c r="F57" s="82"/>
      <c r="G57" s="82"/>
      <c r="H57" s="82"/>
      <c r="I57" s="82"/>
    </row>
    <row r="58" spans="1:9" x14ac:dyDescent="0.25">
      <c r="D58" s="82" t="s">
        <v>13</v>
      </c>
      <c r="E58" s="82"/>
      <c r="F58" s="82"/>
      <c r="G58" s="82"/>
      <c r="H58" s="82"/>
      <c r="I58" s="82"/>
    </row>
    <row r="59" spans="1:9" ht="34.5" customHeight="1" x14ac:dyDescent="0.25">
      <c r="D59" s="83" t="s">
        <v>14</v>
      </c>
      <c r="E59" s="83"/>
      <c r="F59" s="83"/>
      <c r="G59" s="83"/>
      <c r="H59" s="83"/>
      <c r="I59" s="83"/>
    </row>
    <row r="61" spans="1:9" x14ac:dyDescent="0.25">
      <c r="D61" s="81" t="s">
        <v>21</v>
      </c>
      <c r="E61" s="81"/>
      <c r="F61" s="81"/>
      <c r="G61" s="81"/>
      <c r="H61" s="81"/>
      <c r="I61" s="81"/>
    </row>
    <row r="62" spans="1:9" x14ac:dyDescent="0.25">
      <c r="D62" s="81" t="s">
        <v>53</v>
      </c>
      <c r="E62" s="81"/>
      <c r="F62" s="81"/>
      <c r="G62" s="81"/>
      <c r="H62" s="81"/>
      <c r="I62" s="81"/>
    </row>
    <row r="63" spans="1:9" x14ac:dyDescent="0.25">
      <c r="D63" s="81" t="s">
        <v>22</v>
      </c>
      <c r="E63" s="81"/>
      <c r="F63" s="81"/>
      <c r="G63" s="81"/>
      <c r="H63" s="81"/>
      <c r="I63" s="81"/>
    </row>
    <row r="65" spans="2:12" x14ac:dyDescent="0.25">
      <c r="B65" s="85" t="s">
        <v>23</v>
      </c>
      <c r="C65" s="86"/>
      <c r="D65" s="86"/>
      <c r="E65" s="86"/>
      <c r="F65" s="86"/>
      <c r="G65" s="86"/>
      <c r="H65" s="86"/>
      <c r="I65" s="86"/>
      <c r="J65" s="87"/>
    </row>
    <row r="66" spans="2:12" ht="30" x14ac:dyDescent="0.25">
      <c r="B66" s="46" t="s">
        <v>24</v>
      </c>
      <c r="C66" s="45" t="s">
        <v>50</v>
      </c>
      <c r="D66" s="47" t="s">
        <v>25</v>
      </c>
      <c r="E66" s="47" t="s">
        <v>26</v>
      </c>
      <c r="F66" s="47" t="s">
        <v>27</v>
      </c>
      <c r="G66" s="47" t="s">
        <v>49</v>
      </c>
      <c r="H66" s="47" t="s">
        <v>28</v>
      </c>
      <c r="I66" s="47" t="s">
        <v>29</v>
      </c>
      <c r="J66" s="6" t="s">
        <v>30</v>
      </c>
      <c r="K66" s="48"/>
      <c r="L66" s="48"/>
    </row>
    <row r="67" spans="2:12" ht="45" x14ac:dyDescent="0.25">
      <c r="B67" s="46">
        <v>1</v>
      </c>
      <c r="C67" s="45" t="s">
        <v>31</v>
      </c>
      <c r="D67" s="17" t="s">
        <v>32</v>
      </c>
      <c r="E67" s="30" t="s">
        <v>33</v>
      </c>
      <c r="F67" s="50">
        <v>108776.5</v>
      </c>
      <c r="G67" s="49">
        <v>2456</v>
      </c>
      <c r="H67" s="34">
        <v>47591.28</v>
      </c>
      <c r="I67" s="35">
        <f>F67+G67-H67</f>
        <v>63641.22</v>
      </c>
      <c r="J67" s="51">
        <v>63641.22</v>
      </c>
    </row>
    <row r="68" spans="2:12" ht="45" x14ac:dyDescent="0.25">
      <c r="B68" s="46">
        <v>2</v>
      </c>
      <c r="C68" s="45" t="s">
        <v>31</v>
      </c>
      <c r="D68" s="17" t="s">
        <v>34</v>
      </c>
      <c r="E68" s="30" t="s">
        <v>35</v>
      </c>
      <c r="F68" s="50">
        <v>24567.27</v>
      </c>
      <c r="G68" s="49">
        <v>2.09</v>
      </c>
      <c r="H68" s="34">
        <v>0</v>
      </c>
      <c r="I68" s="35">
        <v>24569.360000000001</v>
      </c>
      <c r="J68" s="51">
        <v>24569.360000000001</v>
      </c>
    </row>
    <row r="69" spans="2:12" ht="45" x14ac:dyDescent="0.25">
      <c r="B69" s="46">
        <v>3</v>
      </c>
      <c r="C69" s="45" t="s">
        <v>31</v>
      </c>
      <c r="D69" s="17" t="s">
        <v>36</v>
      </c>
      <c r="E69" s="30" t="s">
        <v>37</v>
      </c>
      <c r="F69" s="50">
        <v>106000</v>
      </c>
      <c r="G69" s="49">
        <v>40000</v>
      </c>
      <c r="H69" s="34">
        <v>106000</v>
      </c>
      <c r="I69" s="35">
        <f>F69+G69-H69</f>
        <v>40000</v>
      </c>
      <c r="J69" s="51">
        <v>70000</v>
      </c>
    </row>
    <row r="70" spans="2:12" ht="45" x14ac:dyDescent="0.25">
      <c r="B70" s="46">
        <v>4</v>
      </c>
      <c r="C70" s="45" t="s">
        <v>31</v>
      </c>
      <c r="D70" s="5" t="s">
        <v>38</v>
      </c>
      <c r="E70" s="55" t="s">
        <v>39</v>
      </c>
      <c r="F70" s="50">
        <v>0</v>
      </c>
      <c r="G70" s="49">
        <v>22655.279999999999</v>
      </c>
      <c r="H70" s="36">
        <v>22655.279999999999</v>
      </c>
      <c r="I70" s="37">
        <v>0</v>
      </c>
      <c r="J70" s="49">
        <v>0</v>
      </c>
    </row>
    <row r="71" spans="2:12" x14ac:dyDescent="0.25">
      <c r="B71" s="73" t="s">
        <v>8</v>
      </c>
      <c r="C71" s="74"/>
      <c r="D71" s="74"/>
      <c r="E71" s="75"/>
      <c r="F71" s="52">
        <f>SUM(F67:F70)</f>
        <v>239343.77</v>
      </c>
      <c r="G71" s="52">
        <f>SUM(G67:G70)</f>
        <v>65113.369999999995</v>
      </c>
      <c r="H71" s="38">
        <f>SUM(H67:H70)</f>
        <v>176246.56</v>
      </c>
      <c r="I71" s="38">
        <f>SUM(I67:I70)</f>
        <v>128210.58</v>
      </c>
      <c r="J71" s="53">
        <f>SUM(J67:J70)</f>
        <v>158210.58000000002</v>
      </c>
    </row>
    <row r="74" spans="2:12" ht="18.75" x14ac:dyDescent="0.3">
      <c r="J74" s="7"/>
    </row>
    <row r="79" spans="2:12" x14ac:dyDescent="0.25">
      <c r="B79" s="68" t="s">
        <v>94</v>
      </c>
      <c r="C79" s="68"/>
      <c r="D79" s="68"/>
      <c r="E79" s="68"/>
      <c r="F79" s="68"/>
      <c r="G79" s="68"/>
    </row>
    <row r="80" spans="2:12" ht="15.75" x14ac:dyDescent="0.25">
      <c r="B80" s="69" t="s">
        <v>0</v>
      </c>
      <c r="C80" s="69"/>
      <c r="D80" s="69"/>
      <c r="E80" s="69"/>
      <c r="F80" s="69"/>
      <c r="G80" s="69"/>
      <c r="I80" s="33"/>
    </row>
    <row r="81" spans="1:9" ht="15.75" x14ac:dyDescent="0.25">
      <c r="B81" s="68" t="s">
        <v>95</v>
      </c>
      <c r="C81" s="68"/>
      <c r="D81" s="68"/>
      <c r="E81" s="68"/>
      <c r="F81" s="68"/>
      <c r="G81" s="68"/>
      <c r="I81" s="33"/>
    </row>
    <row r="82" spans="1:9" ht="15.75" x14ac:dyDescent="0.25">
      <c r="B82" s="68"/>
      <c r="C82" s="68"/>
      <c r="D82" s="68"/>
      <c r="E82" s="68"/>
      <c r="F82" s="68"/>
      <c r="G82" s="68"/>
      <c r="I82" s="33"/>
    </row>
    <row r="83" spans="1:9" x14ac:dyDescent="0.25">
      <c r="B83" s="70" t="s">
        <v>96</v>
      </c>
      <c r="C83" s="68"/>
      <c r="D83" s="68"/>
      <c r="E83" s="68"/>
      <c r="F83" s="68"/>
      <c r="G83" s="68"/>
    </row>
    <row r="84" spans="1:9" x14ac:dyDescent="0.25">
      <c r="B84" s="71"/>
      <c r="C84" s="71"/>
      <c r="D84" s="71"/>
      <c r="E84" s="71"/>
      <c r="F84" s="71"/>
      <c r="G84" s="71"/>
    </row>
    <row r="85" spans="1:9" ht="48" x14ac:dyDescent="0.25">
      <c r="A85" s="56" t="s">
        <v>24</v>
      </c>
      <c r="B85" s="57" t="s">
        <v>97</v>
      </c>
      <c r="C85" s="58" t="s">
        <v>26</v>
      </c>
      <c r="D85" s="59" t="s">
        <v>27</v>
      </c>
      <c r="E85" s="58" t="s">
        <v>49</v>
      </c>
      <c r="F85" s="58" t="s">
        <v>28</v>
      </c>
      <c r="G85" s="58" t="s">
        <v>29</v>
      </c>
    </row>
    <row r="86" spans="1:9" ht="120" x14ac:dyDescent="0.25">
      <c r="A86" s="60">
        <v>1</v>
      </c>
      <c r="B86" s="61">
        <v>59888915</v>
      </c>
      <c r="C86" s="62" t="s">
        <v>98</v>
      </c>
      <c r="D86" s="63">
        <v>0</v>
      </c>
      <c r="E86" s="63">
        <v>100000</v>
      </c>
      <c r="F86" s="64">
        <v>0</v>
      </c>
      <c r="G86" s="63">
        <f>D86+E86-F86</f>
        <v>100000</v>
      </c>
    </row>
    <row r="87" spans="1:9" x14ac:dyDescent="0.25">
      <c r="A87" s="72" t="s">
        <v>99</v>
      </c>
      <c r="B87" s="72"/>
      <c r="C87" s="72"/>
      <c r="D87" s="65">
        <f>SUM(D86:D86)</f>
        <v>0</v>
      </c>
      <c r="E87" s="65">
        <f>SUM(E86:E86)</f>
        <v>100000</v>
      </c>
      <c r="F87" s="66">
        <f>SUM(F86:F86)</f>
        <v>0</v>
      </c>
      <c r="G87" s="67">
        <f>SUM(G86:G86)</f>
        <v>100000</v>
      </c>
    </row>
  </sheetData>
  <mergeCells count="27">
    <mergeCell ref="A18:G18"/>
    <mergeCell ref="B65:J65"/>
    <mergeCell ref="D1:I1"/>
    <mergeCell ref="D2:I2"/>
    <mergeCell ref="D3:I3"/>
    <mergeCell ref="A5:L5"/>
    <mergeCell ref="A6:L6"/>
    <mergeCell ref="B84:G84"/>
    <mergeCell ref="A87:C87"/>
    <mergeCell ref="B71:E71"/>
    <mergeCell ref="A22:L22"/>
    <mergeCell ref="A23:L23"/>
    <mergeCell ref="A26:B26"/>
    <mergeCell ref="D24:E24"/>
    <mergeCell ref="D25:E25"/>
    <mergeCell ref="D26:E26"/>
    <mergeCell ref="D63:I63"/>
    <mergeCell ref="D57:I57"/>
    <mergeCell ref="D58:I58"/>
    <mergeCell ref="D59:I59"/>
    <mergeCell ref="D61:I61"/>
    <mergeCell ref="D62:I62"/>
    <mergeCell ref="B79:G79"/>
    <mergeCell ref="B80:G80"/>
    <mergeCell ref="B81:G81"/>
    <mergeCell ref="B82:G82"/>
    <mergeCell ref="B83:G83"/>
  </mergeCells>
  <phoneticPr fontId="15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2025</vt:lpstr>
      <vt:lpstr>Hoja1</vt:lpstr>
      <vt:lpstr>'MARZO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IRMA PAOLA MARROQUIN DONIS</cp:lastModifiedBy>
  <cp:lastPrinted>2025-04-08T20:08:14Z</cp:lastPrinted>
  <dcterms:created xsi:type="dcterms:W3CDTF">2018-07-20T20:07:43Z</dcterms:created>
  <dcterms:modified xsi:type="dcterms:W3CDTF">2025-04-08T20:12:26Z</dcterms:modified>
</cp:coreProperties>
</file>