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acticantecs\Desktop\Información de Oficio 2024\CONTABILIDAD\"/>
    </mc:Choice>
  </mc:AlternateContent>
  <bookViews>
    <workbookView xWindow="-120" yWindow="-120" windowWidth="20730" windowHeight="11160"/>
  </bookViews>
  <sheets>
    <sheet name="OCTUBRE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4" i="152" l="1"/>
  <c r="K61" i="152"/>
  <c r="K10" i="152"/>
  <c r="K9" i="152"/>
  <c r="K8" i="152"/>
  <c r="K11" i="152" l="1"/>
  <c r="H11" i="152"/>
  <c r="H64" i="152" l="1"/>
  <c r="J11" i="152" l="1"/>
  <c r="I11" i="152"/>
  <c r="I64" i="152" l="1"/>
  <c r="J64" i="152" l="1"/>
  <c r="K60" i="152" l="1"/>
  <c r="K63" i="152" l="1"/>
  <c r="K62" i="152"/>
  <c r="K64" i="152" l="1"/>
  <c r="C19" i="152"/>
</calcChain>
</file>

<file path=xl/sharedStrings.xml><?xml version="1.0" encoding="utf-8"?>
<sst xmlns="http://schemas.openxmlformats.org/spreadsheetml/2006/main" count="81" uniqueCount="69">
  <si>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</si>
  <si>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</si>
  <si>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</si>
  <si>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</si>
  <si>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</si>
  <si>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</si>
  <si>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</si>
  <si>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</si>
  <si>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</si>
  <si>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</si>
  <si>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</si>
  <si>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</si>
  <si>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</si>
  <si>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</si>
  <si>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</si>
  <si>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</si>
  <si>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</si>
  <si>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</si>
  <si>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</si>
  <si>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</si>
  <si>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</si>
  <si>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</si>
  <si>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</si>
  <si>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</si>
  <si>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</si>
  <si>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</si>
  <si>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</si>
  <si>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</si>
  <si>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</si>
  <si>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</si>
  <si>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</si>
  <si>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</si>
  <si>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</si>
  <si>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</si>
  <si>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</si>
  <si>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</si>
  <si>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</si>
  <si>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</si>
  <si>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</si>
  <si>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</si>
  <si>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</si>
  <si>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</si>
  <si>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</si>
  <si>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</si>
  <si>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</si>
  <si>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TOTALES</t>
  </si>
  <si>
    <t>.</t>
  </si>
  <si>
    <t>ACDO. GUB. 408/2014,  ARTI. 4, LIT. P</t>
  </si>
  <si>
    <t>ACDO. GUB. 408-2014, ARTI. 4, LITE. N</t>
  </si>
  <si>
    <t>REGISTRO Y CONTROL DE PAGO DE MULTAS DEL MES DE OCTUBRE DE 2024  (Ingresos Privativos)</t>
  </si>
  <si>
    <t>5678381-1</t>
  </si>
  <si>
    <t>AMILCAR JOSEL SANTOS TUL</t>
  </si>
  <si>
    <t>C-363BJZ</t>
  </si>
  <si>
    <t>CHN 16421744</t>
  </si>
  <si>
    <t>1815969-9</t>
  </si>
  <si>
    <t>LUCIA ARMIDA ASENCIO MENDEZ</t>
  </si>
  <si>
    <t>C-648BGM</t>
  </si>
  <si>
    <t>CHN 16200159</t>
  </si>
  <si>
    <t>553954-4</t>
  </si>
  <si>
    <t>POR LA PRESENTACION EXTEMPORANEA DE RENOVACION DE LA LICIENCIA A-23887 SEGÚN RESOLUCION No. 1204-2024 Y EXPEDIENTE.338-2024</t>
  </si>
  <si>
    <t>TRANSPORTES GAFI , SOCIEDAD ANONIMA</t>
  </si>
  <si>
    <t xml:space="preserve">LICENCIA No. 23887 </t>
  </si>
  <si>
    <t>CHN 16539706</t>
  </si>
  <si>
    <t>REGISTRO Y CONTROL INGRESOS POR CAPITALIZACION DE INTERESES DEL MES OCTUBRE DE 2024  (Intereses)</t>
  </si>
  <si>
    <t>Capitalización de Intereses del mes de octubre de 2024.</t>
  </si>
  <si>
    <t>AL 31 DE OCTUBRE DE 2024</t>
  </si>
  <si>
    <t>Avenida Reforma 11-50 zona 9, Guatemala</t>
  </si>
  <si>
    <t>Teléfono: (502) 2299-0200</t>
  </si>
  <si>
    <t>www.dgt.gob.gt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</si>
</sst>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 Black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79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165" fontId="8" fillId="3" borderId="7" xfId="0" applyNumberFormat="1" applyFont="1" applyFill="1" applyBorder="1"/>
    <xf numFmtId="49" fontId="5" fillId="3" borderId="7" xfId="0" applyNumberFormat="1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wrapText="1"/>
    </xf>
    <xf numFmtId="14" fontId="5" fillId="3" borderId="7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165" fontId="8" fillId="3" borderId="7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wrapText="1"/>
    </xf>
    <xf numFmtId="165" fontId="6" fillId="4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8" fillId="3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</cellXfs>
  <cellStyles count="8">
    <cellStyle name="Millares" xfId="7" builtinId="3"/>
    <cellStyle name="Millares 2" xfId="2"/>
    <cellStyle name="Moneda 2" xfId="3"/>
    <cellStyle name="Normal" xfId="0" builtinId="0"/>
    <cellStyle name="Normal 2" xfId="1"/>
    <cellStyle name="Normal 3" xfId="6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95250</xdr:rowOff>
    </xdr:from>
    <xdr:to>
      <xdr:col>14</xdr:col>
      <xdr:colOff>123825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829925" y="95250"/>
          <a:ext cx="1057275" cy="933450"/>
        </a:xfrm>
        <a:prstGeom prst="rect">
          <a:avLst/>
        </a:prstGeom>
      </xdr:spPr>
    </xdr:pic>
    <xdr:clientData/>
  </xdr:twoCellAnchor>
  <xdr:oneCellAnchor>
    <xdr:from>
      <xdr:col>12</xdr:col>
      <xdr:colOff>161925</xdr:colOff>
      <xdr:row>48</xdr:row>
      <xdr:rowOff>171451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44225" y="1120140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161926</xdr:colOff>
      <xdr:row>0</xdr:row>
      <xdr:rowOff>133351</xdr:rowOff>
    </xdr:from>
    <xdr:to>
      <xdr:col>2</xdr:col>
      <xdr:colOff>790576</xdr:colOff>
      <xdr:row>2</xdr:row>
      <xdr:rowOff>400051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5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28576</xdr:colOff>
      <xdr:row>48</xdr:row>
      <xdr:rowOff>171451</xdr:rowOff>
    </xdr:from>
    <xdr:to>
      <xdr:col>2</xdr:col>
      <xdr:colOff>676276</xdr:colOff>
      <xdr:row>51</xdr:row>
      <xdr:rowOff>304801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120140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533400</xdr:colOff>
      <xdr:row>24</xdr:row>
      <xdr:rowOff>76200</xdr:rowOff>
    </xdr:from>
    <xdr:to>
      <xdr:col>6</xdr:col>
      <xdr:colOff>981075</xdr:colOff>
      <xdr:row>25</xdr:row>
      <xdr:rowOff>85725</xdr:rowOff>
    </xdr:to>
    <xdr:pic>
      <xdr:nvPicPr>
        <xdr:cNvPr id="6" name="Imagen 1" descr="Logotipo, Icono&#10;&#10;Descripción generada automáticamen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7" b="7523"/>
        <a:stretch>
          <a:fillRect/>
        </a:stretch>
      </xdr:blipFill>
      <xdr:spPr bwMode="auto">
        <a:xfrm>
          <a:off x="5257800" y="6534150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1009650</xdr:colOff>
      <xdr:row>24</xdr:row>
      <xdr:rowOff>38100</xdr:rowOff>
    </xdr:from>
    <xdr:to>
      <xdr:col>7</xdr:col>
      <xdr:colOff>133350</xdr:colOff>
      <xdr:row>25</xdr:row>
      <xdr:rowOff>95250</xdr:rowOff>
    </xdr:to>
    <xdr:sp macro="" textlink="">
      <xdr:nvSpPr>
        <xdr:cNvPr id="7" name="Cuadro de texto 5"/>
        <xdr:cNvSpPr txBox="1">
          <a:spLocks noChangeArrowheads="1"/>
        </xdr:cNvSpPr>
      </xdr:nvSpPr>
      <xdr:spPr bwMode="auto">
        <a:xfrm>
          <a:off x="5734050" y="6496050"/>
          <a:ext cx="1009650" cy="2476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G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@ DGTguate</a:t>
          </a:r>
        </a:p>
      </xdr:txBody>
    </xdr:sp>
    <xdr:clientData/>
  </xdr:twoCellAnchor>
  <xdr:twoCellAnchor>
    <xdr:from>
      <xdr:col>7</xdr:col>
      <xdr:colOff>247650</xdr:colOff>
      <xdr:row>24</xdr:row>
      <xdr:rowOff>76200</xdr:rowOff>
    </xdr:from>
    <xdr:to>
      <xdr:col>7</xdr:col>
      <xdr:colOff>466725</xdr:colOff>
      <xdr:row>25</xdr:row>
      <xdr:rowOff>95250</xdr:rowOff>
    </xdr:to>
    <xdr:pic>
      <xdr:nvPicPr>
        <xdr:cNvPr id="8" name="Imagen 7" descr="Icono&#10;&#10;Descripción generada automáticament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534150"/>
          <a:ext cx="2190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523875</xdr:colOff>
      <xdr:row>24</xdr:row>
      <xdr:rowOff>28575</xdr:rowOff>
    </xdr:from>
    <xdr:to>
      <xdr:col>9</xdr:col>
      <xdr:colOff>276225</xdr:colOff>
      <xdr:row>25</xdr:row>
      <xdr:rowOff>85725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7134225" y="6486525"/>
          <a:ext cx="1276350" cy="2476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G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@ DGToficial</a:t>
          </a:r>
        </a:p>
      </xdr:txBody>
    </xdr:sp>
    <xdr:clientData/>
  </xdr:twoCellAnchor>
  <xdr:twoCellAnchor>
    <xdr:from>
      <xdr:col>6</xdr:col>
      <xdr:colOff>514350</xdr:colOff>
      <xdr:row>69</xdr:row>
      <xdr:rowOff>47625</xdr:rowOff>
    </xdr:from>
    <xdr:to>
      <xdr:col>6</xdr:col>
      <xdr:colOff>962025</xdr:colOff>
      <xdr:row>70</xdr:row>
      <xdr:rowOff>57150</xdr:rowOff>
    </xdr:to>
    <xdr:pic>
      <xdr:nvPicPr>
        <xdr:cNvPr id="10" name="Imagen 1" descr="Logotipo, Icono&#10;&#10;Descripción generada automáticamen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7" b="7523"/>
        <a:stretch>
          <a:fillRect/>
        </a:stretch>
      </xdr:blipFill>
      <xdr:spPr bwMode="auto">
        <a:xfrm>
          <a:off x="5238750" y="16430625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962025</xdr:colOff>
      <xdr:row>69</xdr:row>
      <xdr:rowOff>9525</xdr:rowOff>
    </xdr:from>
    <xdr:to>
      <xdr:col>7</xdr:col>
      <xdr:colOff>85725</xdr:colOff>
      <xdr:row>70</xdr:row>
      <xdr:rowOff>66675</xdr:rowOff>
    </xdr:to>
    <xdr:sp macro="" textlink="">
      <xdr:nvSpPr>
        <xdr:cNvPr id="11" name="Cuadro de texto 5"/>
        <xdr:cNvSpPr txBox="1">
          <a:spLocks noChangeArrowheads="1"/>
        </xdr:cNvSpPr>
      </xdr:nvSpPr>
      <xdr:spPr bwMode="auto">
        <a:xfrm>
          <a:off x="5686425" y="16392525"/>
          <a:ext cx="1009650" cy="2476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G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@ DGTguate</a:t>
          </a:r>
        </a:p>
      </xdr:txBody>
    </xdr:sp>
    <xdr:clientData/>
  </xdr:twoCellAnchor>
  <xdr:twoCellAnchor>
    <xdr:from>
      <xdr:col>7</xdr:col>
      <xdr:colOff>276225</xdr:colOff>
      <xdr:row>69</xdr:row>
      <xdr:rowOff>47625</xdr:rowOff>
    </xdr:from>
    <xdr:to>
      <xdr:col>7</xdr:col>
      <xdr:colOff>495300</xdr:colOff>
      <xdr:row>70</xdr:row>
      <xdr:rowOff>66675</xdr:rowOff>
    </xdr:to>
    <xdr:pic>
      <xdr:nvPicPr>
        <xdr:cNvPr id="12" name="Imagen 11" descr="Icono&#10;&#10;Descripción generada automáticament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6430625"/>
          <a:ext cx="2190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504825</xdr:colOff>
      <xdr:row>69</xdr:row>
      <xdr:rowOff>28575</xdr:rowOff>
    </xdr:from>
    <xdr:to>
      <xdr:col>9</xdr:col>
      <xdr:colOff>257175</xdr:colOff>
      <xdr:row>70</xdr:row>
      <xdr:rowOff>85725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7115175" y="16411575"/>
          <a:ext cx="1276350" cy="2476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G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@ DGToficial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workbookViewId="0">
      <selection activeCell="K70" sqref="K70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9.42578125" customWidth="1"/>
    <col min="10" max="10" width="8.7109375" customWidth="1"/>
    <col min="11" max="11" width="12.42578125" bestFit="1" customWidth="1"/>
    <col min="12" max="12" width="14.42578125" customWidth="1"/>
    <col min="13" max="13" width="5.28515625" customWidth="1"/>
    <col min="14" max="14" width="9.42578125" customWidth="1"/>
    <col min="15" max="15" width="12" customWidth="1"/>
    <col min="16" max="16" width="9.28515625" customWidth="1"/>
  </cols>
  <sheetData>
    <row r="1" spans="1:16" x14ac:dyDescent="0.25">
      <c r="D1" s="65" t="s">
        <v>0</v>
      </c>
      <c r="E1" s="65"/>
      <c r="F1" s="65"/>
      <c r="G1" s="65"/>
      <c r="H1" s="65"/>
      <c r="I1" s="65"/>
      <c r="J1" s="65"/>
      <c r="K1" s="65"/>
      <c r="L1" s="65"/>
    </row>
    <row r="2" spans="1:16" x14ac:dyDescent="0.25">
      <c r="D2" s="65" t="s">
        <v>16</v>
      </c>
      <c r="E2" s="65"/>
      <c r="F2" s="65"/>
      <c r="G2" s="65"/>
      <c r="H2" s="65"/>
      <c r="I2" s="65"/>
      <c r="J2" s="65"/>
      <c r="K2" s="65"/>
      <c r="L2" s="65"/>
    </row>
    <row r="3" spans="1:16" ht="34.5" customHeight="1" x14ac:dyDescent="0.25">
      <c r="D3" s="66" t="s">
        <v>17</v>
      </c>
      <c r="E3" s="66"/>
      <c r="F3" s="66"/>
      <c r="G3" s="66"/>
      <c r="H3" s="66"/>
      <c r="I3" s="66"/>
      <c r="J3" s="66"/>
      <c r="K3" s="66"/>
      <c r="L3" s="66"/>
    </row>
    <row r="5" spans="1:16" x14ac:dyDescent="0.25">
      <c r="A5" s="67" t="s">
        <v>49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25">
      <c r="A6" s="67" t="s">
        <v>21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2" t="s">
        <v>3</v>
      </c>
      <c r="N7" s="2" t="s">
        <v>13</v>
      </c>
      <c r="O7" s="2" t="s">
        <v>14</v>
      </c>
      <c r="P7" s="2" t="s">
        <v>15</v>
      </c>
    </row>
    <row r="8" spans="1:16" ht="37.5" customHeight="1" x14ac:dyDescent="0.25">
      <c r="A8" s="48">
        <v>1</v>
      </c>
      <c r="B8" s="48">
        <v>6059</v>
      </c>
      <c r="C8" s="43">
        <v>45567</v>
      </c>
      <c r="D8" s="48" t="s">
        <v>50</v>
      </c>
      <c r="E8" s="48">
        <v>3723</v>
      </c>
      <c r="F8" s="43">
        <v>43082</v>
      </c>
      <c r="G8" s="48" t="s">
        <v>48</v>
      </c>
      <c r="H8" s="60">
        <v>5000</v>
      </c>
      <c r="I8" s="61"/>
      <c r="J8" s="60"/>
      <c r="K8" s="60">
        <f>H8</f>
        <v>5000</v>
      </c>
      <c r="L8" s="58" t="s">
        <v>51</v>
      </c>
      <c r="M8" s="62"/>
      <c r="N8" s="48" t="s">
        <v>52</v>
      </c>
      <c r="O8" s="58" t="s">
        <v>53</v>
      </c>
      <c r="P8" s="43">
        <v>45566</v>
      </c>
    </row>
    <row r="9" spans="1:16" ht="29.25" customHeight="1" x14ac:dyDescent="0.25">
      <c r="A9" s="42">
        <v>2</v>
      </c>
      <c r="B9" s="42">
        <v>6060</v>
      </c>
      <c r="C9" s="43">
        <v>45579</v>
      </c>
      <c r="D9" s="42" t="s">
        <v>54</v>
      </c>
      <c r="E9" s="48">
        <v>5543</v>
      </c>
      <c r="F9" s="43">
        <v>44663</v>
      </c>
      <c r="G9" s="48" t="s">
        <v>47</v>
      </c>
      <c r="H9" s="64">
        <v>3000</v>
      </c>
      <c r="I9" s="44"/>
      <c r="J9" s="64"/>
      <c r="K9" s="60">
        <f>H9</f>
        <v>3000</v>
      </c>
      <c r="L9" s="29" t="s">
        <v>55</v>
      </c>
      <c r="M9" s="45"/>
      <c r="N9" s="48" t="s">
        <v>56</v>
      </c>
      <c r="O9" s="58" t="s">
        <v>57</v>
      </c>
      <c r="P9" s="43">
        <v>45579</v>
      </c>
    </row>
    <row r="10" spans="1:16" ht="46.5" x14ac:dyDescent="0.3">
      <c r="A10" s="46">
        <v>3</v>
      </c>
      <c r="B10" s="46">
        <v>6061</v>
      </c>
      <c r="C10" s="43">
        <v>45589</v>
      </c>
      <c r="D10" s="42" t="s">
        <v>58</v>
      </c>
      <c r="E10" s="48"/>
      <c r="F10" s="43"/>
      <c r="G10" s="63" t="s">
        <v>59</v>
      </c>
      <c r="H10" s="64">
        <v>10000</v>
      </c>
      <c r="I10" s="47"/>
      <c r="J10" s="64"/>
      <c r="K10" s="60">
        <f>H10</f>
        <v>10000</v>
      </c>
      <c r="L10" s="58" t="s">
        <v>60</v>
      </c>
      <c r="M10" s="49"/>
      <c r="N10" s="48" t="s">
        <v>61</v>
      </c>
      <c r="O10" s="58" t="s">
        <v>62</v>
      </c>
      <c r="P10" s="43">
        <v>45589</v>
      </c>
    </row>
    <row r="11" spans="1:16" ht="15.75" thickBot="1" x14ac:dyDescent="0.3">
      <c r="A11" s="68" t="s">
        <v>45</v>
      </c>
      <c r="B11" s="68"/>
      <c r="C11" s="68"/>
      <c r="D11" s="68"/>
      <c r="E11" s="68"/>
      <c r="F11" s="68"/>
      <c r="G11" s="68"/>
      <c r="H11" s="50">
        <f>SUM(H8:H10)</f>
        <v>18000</v>
      </c>
      <c r="I11" s="50">
        <f>SUM(I8:I10)</f>
        <v>0</v>
      </c>
      <c r="J11" s="50">
        <f>SUM(J8:J10)</f>
        <v>0</v>
      </c>
      <c r="K11" s="57">
        <f>SUM(K8:K10)</f>
        <v>18000</v>
      </c>
      <c r="L11" s="51"/>
      <c r="M11" s="52"/>
      <c r="N11" s="53"/>
      <c r="O11" s="54"/>
      <c r="P11" s="33"/>
    </row>
    <row r="12" spans="1:16" ht="18.75" x14ac:dyDescent="0.3">
      <c r="A12" s="35"/>
      <c r="B12" s="35"/>
      <c r="C12" s="35"/>
      <c r="D12" s="35"/>
      <c r="E12" s="35"/>
      <c r="F12" s="35"/>
      <c r="G12" s="35"/>
      <c r="H12" s="36"/>
      <c r="I12" s="37"/>
      <c r="J12" s="36"/>
      <c r="K12" s="36"/>
      <c r="L12" s="38"/>
      <c r="M12" s="39"/>
      <c r="N12" s="40"/>
      <c r="O12" s="34"/>
      <c r="P12" s="41"/>
    </row>
    <row r="13" spans="1:16" ht="18.75" x14ac:dyDescent="0.3">
      <c r="A13" s="35"/>
      <c r="B13" s="35"/>
      <c r="C13" s="35"/>
      <c r="D13" s="35"/>
      <c r="E13" s="35"/>
      <c r="F13" s="35"/>
      <c r="G13" s="35"/>
      <c r="H13" s="36"/>
      <c r="I13" s="37"/>
      <c r="J13" s="36"/>
      <c r="K13" s="36"/>
      <c r="L13" s="38"/>
      <c r="M13" s="39"/>
      <c r="N13" s="40"/>
      <c r="O13" s="34"/>
      <c r="P13" s="41"/>
    </row>
    <row r="14" spans="1:16" ht="18.75" x14ac:dyDescent="0.3">
      <c r="A14" s="35"/>
      <c r="B14" s="35"/>
      <c r="C14" s="35"/>
      <c r="D14" s="35"/>
      <c r="E14" s="35"/>
      <c r="F14" s="35"/>
      <c r="G14" s="35"/>
      <c r="H14" s="36"/>
      <c r="I14" s="37"/>
      <c r="J14" s="36"/>
      <c r="K14" s="36"/>
      <c r="L14" s="38"/>
      <c r="M14" s="39"/>
      <c r="N14" s="40"/>
      <c r="O14" s="34"/>
      <c r="P14" s="41"/>
    </row>
    <row r="15" spans="1:16" x14ac:dyDescent="0.25">
      <c r="A15" s="67" t="s">
        <v>63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1:16" x14ac:dyDescent="0.25">
      <c r="A16" s="67" t="s">
        <v>20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1:15" ht="18.75" x14ac:dyDescent="0.3">
      <c r="A17" s="2" t="s">
        <v>3</v>
      </c>
      <c r="B17" s="2" t="s">
        <v>22</v>
      </c>
      <c r="C17" s="3" t="s">
        <v>18</v>
      </c>
      <c r="D17" s="73" t="s">
        <v>23</v>
      </c>
      <c r="E17" s="73"/>
      <c r="O17" s="18"/>
    </row>
    <row r="18" spans="1:15" ht="37.5" customHeight="1" x14ac:dyDescent="0.25">
      <c r="A18" s="20">
        <v>45596</v>
      </c>
      <c r="B18" s="22">
        <v>30371</v>
      </c>
      <c r="C18" s="21">
        <v>2.08</v>
      </c>
      <c r="D18" s="74" t="s">
        <v>64</v>
      </c>
      <c r="E18" s="74"/>
    </row>
    <row r="19" spans="1:15" x14ac:dyDescent="0.25">
      <c r="A19" s="72" t="s">
        <v>19</v>
      </c>
      <c r="B19" s="72"/>
      <c r="C19" s="4">
        <f>+C18</f>
        <v>2.08</v>
      </c>
      <c r="D19" s="75" t="s">
        <v>46</v>
      </c>
      <c r="E19" s="75"/>
    </row>
    <row r="20" spans="1:15" x14ac:dyDescent="0.25">
      <c r="A20" s="25"/>
      <c r="B20" s="25"/>
      <c r="C20" s="26"/>
      <c r="D20" s="27"/>
      <c r="E20" s="27"/>
    </row>
    <row r="21" spans="1:15" x14ac:dyDescent="0.25">
      <c r="A21" s="25"/>
      <c r="B21" s="25"/>
      <c r="C21" s="26"/>
      <c r="D21" s="27"/>
      <c r="E21" s="27"/>
    </row>
    <row r="22" spans="1:15" x14ac:dyDescent="0.25">
      <c r="A22" s="25"/>
      <c r="B22" s="25"/>
      <c r="C22" s="26"/>
      <c r="D22" s="27"/>
      <c r="E22" s="27"/>
      <c r="G22" s="77" t="s">
        <v>66</v>
      </c>
      <c r="H22" s="77"/>
      <c r="I22" s="77"/>
      <c r="J22" s="77"/>
    </row>
    <row r="23" spans="1:15" x14ac:dyDescent="0.25">
      <c r="A23" s="25"/>
      <c r="B23" s="25"/>
      <c r="C23" s="26"/>
      <c r="D23" s="27"/>
      <c r="E23" s="27"/>
      <c r="G23" s="77" t="s">
        <v>67</v>
      </c>
      <c r="H23" s="77"/>
      <c r="I23" s="77"/>
      <c r="J23" s="77"/>
    </row>
    <row r="24" spans="1:15" x14ac:dyDescent="0.25">
      <c r="A24" s="25"/>
      <c r="B24" s="25"/>
      <c r="C24" s="26"/>
      <c r="D24" s="27"/>
      <c r="E24" s="27"/>
      <c r="G24" s="77" t="s">
        <v>68</v>
      </c>
      <c r="H24" s="77"/>
      <c r="I24" s="77"/>
      <c r="J24" s="77"/>
    </row>
    <row r="25" spans="1:15" x14ac:dyDescent="0.25">
      <c r="A25" s="25"/>
      <c r="B25" s="25"/>
      <c r="C25" s="26"/>
      <c r="D25" s="27"/>
      <c r="E25" s="27"/>
      <c r="H25" s="78"/>
    </row>
    <row r="26" spans="1:15" x14ac:dyDescent="0.25">
      <c r="A26" s="25"/>
      <c r="B26" s="25"/>
      <c r="C26" s="26"/>
      <c r="D26" s="27"/>
      <c r="E26" s="27"/>
    </row>
    <row r="27" spans="1:15" x14ac:dyDescent="0.25">
      <c r="A27" s="25"/>
      <c r="B27" s="25"/>
      <c r="C27" s="26"/>
      <c r="D27" s="27"/>
      <c r="E27" s="27"/>
    </row>
    <row r="28" spans="1:15" x14ac:dyDescent="0.25">
      <c r="A28" s="25"/>
      <c r="B28" s="25"/>
      <c r="C28" s="26"/>
      <c r="D28" s="27"/>
      <c r="E28" s="27"/>
    </row>
    <row r="29" spans="1:15" x14ac:dyDescent="0.25">
      <c r="A29" s="25"/>
      <c r="B29" s="25"/>
      <c r="C29" s="26"/>
      <c r="D29" s="27"/>
      <c r="E29" s="27"/>
    </row>
    <row r="30" spans="1:15" x14ac:dyDescent="0.25">
      <c r="A30" s="25"/>
      <c r="B30" s="25"/>
      <c r="C30" s="26"/>
      <c r="D30" s="27"/>
      <c r="E30" s="27"/>
    </row>
    <row r="31" spans="1:15" x14ac:dyDescent="0.25">
      <c r="A31" s="25"/>
      <c r="B31" s="25"/>
      <c r="C31" s="26"/>
      <c r="D31" s="27"/>
      <c r="E31" s="27"/>
    </row>
    <row r="32" spans="1:15" x14ac:dyDescent="0.25">
      <c r="A32" s="25"/>
      <c r="B32" s="25"/>
      <c r="C32" s="26"/>
      <c r="D32" s="27"/>
      <c r="E32" s="27"/>
    </row>
    <row r="33" spans="1:5" x14ac:dyDescent="0.25">
      <c r="A33" s="25"/>
      <c r="B33" s="25"/>
      <c r="C33" s="26"/>
      <c r="D33" s="27"/>
      <c r="E33" s="27"/>
    </row>
    <row r="34" spans="1:5" x14ac:dyDescent="0.25">
      <c r="A34" s="25"/>
      <c r="B34" s="25"/>
      <c r="C34" s="26"/>
      <c r="D34" s="27"/>
      <c r="E34" s="27"/>
    </row>
    <row r="35" spans="1:5" x14ac:dyDescent="0.25">
      <c r="A35" s="25"/>
      <c r="B35" s="25"/>
      <c r="C35" s="26"/>
      <c r="D35" s="27"/>
      <c r="E35" s="27"/>
    </row>
    <row r="36" spans="1:5" x14ac:dyDescent="0.25">
      <c r="A36" s="25"/>
      <c r="B36" s="25"/>
      <c r="C36" s="26"/>
      <c r="D36" s="27"/>
      <c r="E36" s="27"/>
    </row>
    <row r="37" spans="1:5" x14ac:dyDescent="0.25">
      <c r="A37" s="25"/>
      <c r="B37" s="25"/>
      <c r="C37" s="26"/>
      <c r="D37" s="27"/>
      <c r="E37" s="27"/>
    </row>
    <row r="38" spans="1:5" x14ac:dyDescent="0.25">
      <c r="A38" s="25"/>
      <c r="B38" s="25"/>
      <c r="C38" s="26"/>
      <c r="D38" s="27"/>
      <c r="E38" s="27"/>
    </row>
    <row r="39" spans="1:5" x14ac:dyDescent="0.25">
      <c r="A39" s="25"/>
      <c r="B39" s="25"/>
      <c r="C39" s="26"/>
      <c r="D39" s="27"/>
      <c r="E39" s="27"/>
    </row>
    <row r="40" spans="1:5" x14ac:dyDescent="0.25">
      <c r="A40" s="25"/>
      <c r="B40" s="25"/>
      <c r="C40" s="26"/>
      <c r="D40" s="27"/>
      <c r="E40" s="27"/>
    </row>
    <row r="41" spans="1:5" x14ac:dyDescent="0.25">
      <c r="A41" s="25"/>
      <c r="B41" s="25"/>
      <c r="C41" s="26"/>
      <c r="D41" s="27"/>
      <c r="E41" s="27"/>
    </row>
    <row r="42" spans="1:5" x14ac:dyDescent="0.25">
      <c r="A42" s="25"/>
      <c r="B42" s="25"/>
      <c r="C42" s="26"/>
      <c r="D42" s="27"/>
      <c r="E42" s="27"/>
    </row>
    <row r="43" spans="1:5" x14ac:dyDescent="0.25">
      <c r="A43" s="25"/>
      <c r="B43" s="25"/>
      <c r="C43" s="26"/>
      <c r="D43" s="27"/>
      <c r="E43" s="27"/>
    </row>
    <row r="44" spans="1:5" x14ac:dyDescent="0.25">
      <c r="A44" s="25"/>
      <c r="B44" s="25"/>
      <c r="C44" s="26"/>
      <c r="D44" s="27"/>
      <c r="E44" s="27"/>
    </row>
    <row r="45" spans="1:5" x14ac:dyDescent="0.25">
      <c r="A45" s="25"/>
      <c r="B45" s="25"/>
      <c r="C45" s="26"/>
      <c r="D45" s="27"/>
      <c r="E45" s="27"/>
    </row>
    <row r="46" spans="1:5" x14ac:dyDescent="0.25">
      <c r="A46" s="25"/>
      <c r="B46" s="25"/>
      <c r="C46" s="26"/>
      <c r="D46" s="27"/>
      <c r="E46" s="27"/>
    </row>
    <row r="47" spans="1:5" x14ac:dyDescent="0.25">
      <c r="A47" s="25"/>
      <c r="B47" s="25"/>
      <c r="C47" s="26"/>
      <c r="D47" s="27"/>
      <c r="E47" s="27"/>
    </row>
    <row r="48" spans="1:5" x14ac:dyDescent="0.25">
      <c r="A48" s="25"/>
      <c r="B48" s="25"/>
      <c r="C48" s="26"/>
      <c r="D48" s="27"/>
      <c r="E48" s="27"/>
    </row>
    <row r="49" spans="1:14" x14ac:dyDescent="0.25">
      <c r="A49" s="25"/>
      <c r="B49" s="25"/>
      <c r="C49" s="26"/>
      <c r="D49" s="27"/>
      <c r="E49" s="27"/>
    </row>
    <row r="50" spans="1:14" x14ac:dyDescent="0.25">
      <c r="D50" s="65" t="s">
        <v>0</v>
      </c>
      <c r="E50" s="65"/>
      <c r="F50" s="65"/>
      <c r="G50" s="65"/>
      <c r="H50" s="65"/>
      <c r="I50" s="65"/>
      <c r="J50" s="65"/>
      <c r="K50" s="65"/>
      <c r="L50" s="65"/>
    </row>
    <row r="51" spans="1:14" x14ac:dyDescent="0.25">
      <c r="D51" s="65" t="s">
        <v>16</v>
      </c>
      <c r="E51" s="65"/>
      <c r="F51" s="65"/>
      <c r="G51" s="65"/>
      <c r="H51" s="65"/>
      <c r="I51" s="65"/>
      <c r="J51" s="65"/>
      <c r="K51" s="65"/>
      <c r="L51" s="65"/>
    </row>
    <row r="52" spans="1:14" ht="34.5" customHeight="1" x14ac:dyDescent="0.25">
      <c r="D52" s="66" t="s">
        <v>17</v>
      </c>
      <c r="E52" s="66"/>
      <c r="F52" s="66"/>
      <c r="G52" s="66"/>
      <c r="H52" s="66"/>
      <c r="I52" s="66"/>
      <c r="J52" s="66"/>
      <c r="K52" s="66"/>
      <c r="L52" s="66"/>
    </row>
    <row r="54" spans="1:14" x14ac:dyDescent="0.25">
      <c r="D54" s="76" t="s">
        <v>24</v>
      </c>
      <c r="E54" s="76"/>
      <c r="F54" s="76"/>
      <c r="G54" s="76"/>
      <c r="H54" s="76"/>
      <c r="I54" s="76"/>
      <c r="J54" s="76"/>
      <c r="K54" s="76"/>
      <c r="L54" s="76"/>
    </row>
    <row r="55" spans="1:14" x14ac:dyDescent="0.25">
      <c r="D55" s="76" t="s">
        <v>65</v>
      </c>
      <c r="E55" s="76"/>
      <c r="F55" s="76"/>
      <c r="G55" s="76"/>
      <c r="H55" s="76"/>
      <c r="I55" s="76"/>
      <c r="J55" s="76"/>
      <c r="K55" s="76"/>
      <c r="L55" s="76"/>
    </row>
    <row r="56" spans="1:14" x14ac:dyDescent="0.25">
      <c r="D56" s="76" t="s">
        <v>25</v>
      </c>
      <c r="E56" s="76"/>
      <c r="F56" s="76"/>
      <c r="G56" s="76"/>
      <c r="H56" s="76"/>
      <c r="I56" s="76"/>
      <c r="J56" s="76"/>
      <c r="K56" s="76"/>
      <c r="L56" s="76"/>
    </row>
    <row r="58" spans="1:14" x14ac:dyDescent="0.25">
      <c r="D58" s="55"/>
      <c r="E58" s="55"/>
      <c r="F58" s="55"/>
      <c r="G58" s="69" t="s">
        <v>26</v>
      </c>
      <c r="H58" s="70"/>
      <c r="I58" s="70"/>
      <c r="J58" s="70"/>
      <c r="K58" s="71"/>
      <c r="L58" s="56"/>
    </row>
    <row r="59" spans="1:14" ht="23.25" x14ac:dyDescent="0.25">
      <c r="D59" s="11" t="s">
        <v>27</v>
      </c>
      <c r="E59" s="10" t="s">
        <v>28</v>
      </c>
      <c r="F59" s="10" t="s">
        <v>29</v>
      </c>
      <c r="G59" s="10" t="s">
        <v>30</v>
      </c>
      <c r="H59" s="10" t="s">
        <v>31</v>
      </c>
      <c r="I59" s="10" t="s">
        <v>32</v>
      </c>
      <c r="J59" s="11" t="s">
        <v>33</v>
      </c>
      <c r="K59" s="10" t="s">
        <v>34</v>
      </c>
      <c r="L59" s="10" t="s">
        <v>35</v>
      </c>
    </row>
    <row r="60" spans="1:14" ht="33.75" x14ac:dyDescent="0.25">
      <c r="D60" s="28">
        <v>1</v>
      </c>
      <c r="E60" s="29" t="s">
        <v>36</v>
      </c>
      <c r="F60" s="30" t="s">
        <v>37</v>
      </c>
      <c r="G60" s="29" t="s">
        <v>38</v>
      </c>
      <c r="H60" s="31">
        <v>150765.12</v>
      </c>
      <c r="I60" s="31">
        <v>26899.54</v>
      </c>
      <c r="J60" s="31">
        <v>23561.83</v>
      </c>
      <c r="K60" s="31">
        <f>H60+I60-J60</f>
        <v>154102.83000000002</v>
      </c>
      <c r="L60" s="32">
        <v>157104.95999999999</v>
      </c>
      <c r="M60" s="23"/>
      <c r="N60" s="24"/>
    </row>
    <row r="61" spans="1:14" ht="33.75" x14ac:dyDescent="0.25">
      <c r="D61" s="28">
        <v>2</v>
      </c>
      <c r="E61" s="29" t="s">
        <v>36</v>
      </c>
      <c r="F61" s="30" t="s">
        <v>39</v>
      </c>
      <c r="G61" s="29" t="s">
        <v>40</v>
      </c>
      <c r="H61" s="31">
        <v>24563.23</v>
      </c>
      <c r="I61" s="31">
        <v>2.08</v>
      </c>
      <c r="J61" s="31">
        <v>2.0099999999999998</v>
      </c>
      <c r="K61" s="31">
        <f>H61+I61-J61</f>
        <v>24563.300000000003</v>
      </c>
      <c r="L61" s="32">
        <v>24563.3</v>
      </c>
    </row>
    <row r="62" spans="1:14" ht="33.75" x14ac:dyDescent="0.25">
      <c r="D62" s="28">
        <v>3</v>
      </c>
      <c r="E62" s="29" t="s">
        <v>36</v>
      </c>
      <c r="F62" s="30" t="s">
        <v>41</v>
      </c>
      <c r="G62" s="29" t="s">
        <v>42</v>
      </c>
      <c r="H62" s="31">
        <v>26000</v>
      </c>
      <c r="I62" s="31">
        <v>18000</v>
      </c>
      <c r="J62" s="31">
        <v>26000</v>
      </c>
      <c r="K62" s="31">
        <f>H62+I62-J62</f>
        <v>18000</v>
      </c>
      <c r="L62" s="32">
        <v>18000</v>
      </c>
    </row>
    <row r="63" spans="1:14" ht="33.75" x14ac:dyDescent="0.25">
      <c r="D63" s="5">
        <v>4</v>
      </c>
      <c r="E63" s="6" t="s">
        <v>36</v>
      </c>
      <c r="F63" s="7" t="s">
        <v>43</v>
      </c>
      <c r="G63" s="6" t="s">
        <v>44</v>
      </c>
      <c r="H63" s="8">
        <v>0</v>
      </c>
      <c r="I63" s="59">
        <v>7993.77</v>
      </c>
      <c r="J63" s="8">
        <v>7993.77</v>
      </c>
      <c r="K63" s="8">
        <f>H63+I63-J63</f>
        <v>0</v>
      </c>
      <c r="L63" s="9">
        <v>0</v>
      </c>
    </row>
    <row r="64" spans="1:14" x14ac:dyDescent="0.25">
      <c r="D64" s="14" t="s">
        <v>11</v>
      </c>
      <c r="E64" s="15"/>
      <c r="F64" s="15"/>
      <c r="G64" s="16"/>
      <c r="H64" s="12">
        <f>SUM(H60:H63)</f>
        <v>201328.35</v>
      </c>
      <c r="I64" s="12">
        <f>SUM(I60:I63)</f>
        <v>52895.39</v>
      </c>
      <c r="J64" s="12">
        <f>SUM(J60:J63)</f>
        <v>57557.61</v>
      </c>
      <c r="K64" s="12">
        <f>SUM(K60:K63)</f>
        <v>196666.13</v>
      </c>
      <c r="L64" s="12">
        <f>SUM(L60:L63)</f>
        <v>199668.25999999998</v>
      </c>
      <c r="N64" s="24"/>
    </row>
    <row r="67" spans="1:14" ht="18.75" x14ac:dyDescent="0.3">
      <c r="G67" s="77" t="s">
        <v>66</v>
      </c>
      <c r="H67" s="77"/>
      <c r="I67" s="77"/>
      <c r="J67" s="77"/>
      <c r="N67" s="17"/>
    </row>
    <row r="68" spans="1:14" x14ac:dyDescent="0.25">
      <c r="G68" s="77" t="s">
        <v>67</v>
      </c>
      <c r="H68" s="77"/>
      <c r="I68" s="77"/>
      <c r="J68" s="77"/>
    </row>
    <row r="69" spans="1:14" x14ac:dyDescent="0.25">
      <c r="G69" s="77" t="s">
        <v>68</v>
      </c>
      <c r="H69" s="77"/>
      <c r="I69" s="77"/>
      <c r="J69" s="77"/>
    </row>
    <row r="73" spans="1:14" x14ac:dyDescent="0.25">
      <c r="A73" s="13"/>
    </row>
  </sheetData>
  <mergeCells count="25">
    <mergeCell ref="G24:J24"/>
    <mergeCell ref="G67:J67"/>
    <mergeCell ref="G68:J68"/>
    <mergeCell ref="G69:J69"/>
    <mergeCell ref="A11:G11"/>
    <mergeCell ref="G58:K58"/>
    <mergeCell ref="A15:P15"/>
    <mergeCell ref="A16:P16"/>
    <mergeCell ref="A19:B19"/>
    <mergeCell ref="D17:E17"/>
    <mergeCell ref="D18:E18"/>
    <mergeCell ref="D19:E19"/>
    <mergeCell ref="D56:L56"/>
    <mergeCell ref="D50:L50"/>
    <mergeCell ref="D51:L51"/>
    <mergeCell ref="D52:L52"/>
    <mergeCell ref="D54:L54"/>
    <mergeCell ref="D55:L55"/>
    <mergeCell ref="G22:J22"/>
    <mergeCell ref="G23:J23"/>
    <mergeCell ref="D1:L1"/>
    <mergeCell ref="D2:L2"/>
    <mergeCell ref="D3:L3"/>
    <mergeCell ref="A5:P5"/>
    <mergeCell ref="A6:P6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Practicante Comunicación Social</cp:lastModifiedBy>
  <cp:lastPrinted>2024-11-11T14:56:34Z</cp:lastPrinted>
  <dcterms:created xsi:type="dcterms:W3CDTF">2018-07-20T20:07:43Z</dcterms:created>
  <dcterms:modified xsi:type="dcterms:W3CDTF">2024-11-18T16:33:54Z</dcterms:modified>
</cp:coreProperties>
</file>